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definedNames>
    <definedName name="_xlnm.Print_Area" localSheetId="0">Лист1!$A$1:$AO$317</definedName>
  </definedNames>
  <calcPr calcId="152511" refMode="R1C1"/>
</workbook>
</file>

<file path=xl/calcChain.xml><?xml version="1.0" encoding="utf-8"?>
<calcChain xmlns="http://schemas.openxmlformats.org/spreadsheetml/2006/main">
  <c r="AP274" i="1" l="1"/>
  <c r="AP262" i="1"/>
  <c r="AP263" i="1"/>
  <c r="AP264" i="1"/>
  <c r="AP265" i="1"/>
  <c r="AP266" i="1"/>
  <c r="AP267" i="1"/>
  <c r="AP268" i="1"/>
  <c r="AP269" i="1"/>
  <c r="AP270" i="1"/>
  <c r="AP271" i="1"/>
  <c r="AP272" i="1"/>
  <c r="AP273" i="1"/>
  <c r="AP261" i="1"/>
  <c r="G273" i="1" l="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274" i="1" l="1"/>
</calcChain>
</file>

<file path=xl/sharedStrings.xml><?xml version="1.0" encoding="utf-8"?>
<sst xmlns="http://schemas.openxmlformats.org/spreadsheetml/2006/main" count="891" uniqueCount="579">
  <si>
    <t>г.Нур-Султан</t>
  </si>
  <si>
    <t>пр.Р.Кошкарбаева 64</t>
  </si>
  <si>
    <t>Закуп медицинских изделий</t>
  </si>
  <si>
    <t>№</t>
  </si>
  <si>
    <t>Наименование</t>
  </si>
  <si>
    <t>Техническая спецификация</t>
  </si>
  <si>
    <t>Ед. изм</t>
  </si>
  <si>
    <t>Количество</t>
  </si>
  <si>
    <t>Цена</t>
  </si>
  <si>
    <t>Сумма</t>
  </si>
  <si>
    <t xml:space="preserve">Контейнер вакуумный для мочи стерильный </t>
  </si>
  <si>
    <t>50 мл /100 мл</t>
  </si>
  <si>
    <t>шт</t>
  </si>
  <si>
    <t xml:space="preserve">ID-Карты для типирования по системе АВО/D обратным методом : ID-Card Diaclon АВО//D +Reverse Grouping 4x12   </t>
  </si>
  <si>
    <t>Набор идентификационных карт для определения группы крови по системе АВО(прямым и обратным методом) и резус-принадлежности, каждая  ID-карта содержит  моноклональные антитела анти-А, анти-В и анти-D в гелевой среде, набор состоит 48карт  BIO-RAD.</t>
  </si>
  <si>
    <t>уп</t>
  </si>
  <si>
    <t>RPR-Carbon-DAC-тест  для обнаружения сифилиса методом аглютинации с кардиолипиновы антигеном</t>
  </si>
  <si>
    <t xml:space="preserve">RPR-реагент 1*10,0мл , RPR-позитив контроль 1*0,5мл , RPR-негатив контроль  1*0,5мл                 </t>
  </si>
  <si>
    <t>флакон</t>
  </si>
  <si>
    <t>Автономный  биологический индикатор для плазменного(VH2O2) процесса стерилизации</t>
  </si>
  <si>
    <t>10/5 или 10/6 спор Geobacillus stearothermophilus(АТСС 7953) в1 пробирке.Результат через 24часов</t>
  </si>
  <si>
    <t>Азур по Романовскому</t>
  </si>
  <si>
    <t>краска для мазков крови (1литр)</t>
  </si>
  <si>
    <t>фл</t>
  </si>
  <si>
    <t>Артикуляционная бумага</t>
  </si>
  <si>
    <t>Артикуляционная бумага имеет толщину 40мкм – это тонкая, но прочная основа, которая с обеих сторон покрыта жидкий краской. Она исключает возможность проявления ложных и смазанных контактных пунктов при  проверке окклюзии, обеспечивая точные, четкие  цветные отпечатки.  Артикуляционная бумага без затруднений накладывается на зубную поверхность и не требует применения специальных фиксирующих вилок и  пинцетов. С  помощью такой  бумаги врач может  сразу распознать,  какая из  сторон предпочитается при акте жевания.   Жидкокрасочное  покрытие  с  особенной степенью  надежности выделяет все окклюзионные контакты  даже на смоченных слюной золотых, керамических и полированных металлических и пластмассовых   поверхностях. Такая бумага особенно хорошо подходит для двухцветной демонстрации статической динамической окклюзии</t>
  </si>
  <si>
    <t xml:space="preserve">Бария сульфат </t>
  </si>
  <si>
    <t>Бар-випс 100 гр порошок</t>
  </si>
  <si>
    <t xml:space="preserve">Бахилы </t>
  </si>
  <si>
    <t>одноразовые нестерильные полипропиленовые</t>
  </si>
  <si>
    <t>пара</t>
  </si>
  <si>
    <t>Бинт эластичный</t>
  </si>
  <si>
    <t>растяжимость 3,0м х80мм</t>
  </si>
  <si>
    <t>Бинт эластичный трубчатый медицинский №2</t>
  </si>
  <si>
    <t>Предназначены для фиксации перевязочных средств в зависимости от размера:№2 - для кисти, предплечья, стопы, локтевого, лучезапястного и голеностопного суставов или плеча, голени и коленного сустава детей. Состав: хлопчатобумажная пряжка; латексная нить; полиамидная нить. Размеры: ширина - 20мм (±2),  вес - 3,2гр (±0,5)</t>
  </si>
  <si>
    <t>Бинт эластичный трубчатый медицинский №3</t>
  </si>
  <si>
    <t>Предназначены для фиксации перевязочных средств в зависимости от размера:№3 - для предплечья, плеча, голени и коленного сустава взрослых. Состав: хлопчатобумажная пряжка; латексная нить; полиамидная нить. Размеры: ширина - 25мм (±2),  вес - 3,7гр (±0,5)</t>
  </si>
  <si>
    <t>Бинт эластичный трубчатый медицинский №4</t>
  </si>
  <si>
    <t>Предназначены для фиксации перевязочных средств в зависимости от размера:№4 - для предплечья, плеча, голени и коленного сустава взрослых. Состав: хлопчатобумажная пряжка; латексная нить; полиамидная нить. Размеры: ширина - 30мм (±2),  вес - 4,0гр (±0,5)</t>
  </si>
  <si>
    <t>Бинт эластичный трубчатый медицинский №5</t>
  </si>
  <si>
    <t>Предназначены для фиксации перевязочных средств в зависимости от размера: №5 - для головы и бедра взрослых или груди, живота и таза детей. Состав: хлопчатобумажная пряжка; латексная нить; полиамидная нить. Размеры: ширина - 35мм (±2),  вес - 4,0гр (±0,5)</t>
  </si>
  <si>
    <t>Бинт эластичный трубчатый медицинский №6</t>
  </si>
  <si>
    <t>Предназначены для фиксации перевязочных средств в зависимости от размера: №6 - для головы и бедра взрослых или груди, живота и таза детей. Состав: хлопчатобумажная пряжка; латексная нить; полиамидная нить. Размеры: ширина - 40мм (±2),  вес - 4,0гр (±0,5)</t>
  </si>
  <si>
    <t>Бумага для отоакустической эмиссии, 55мм</t>
  </si>
  <si>
    <t>Бумага для спирографа ВТL-80 Spiro</t>
  </si>
  <si>
    <t>112мм25м</t>
  </si>
  <si>
    <t xml:space="preserve">Бумага крепированная </t>
  </si>
  <si>
    <t>для паровой и газовой стерилизации 60*60 см №500</t>
  </si>
  <si>
    <t>упаковка</t>
  </si>
  <si>
    <t>для паровой и газовой стерилизации 75*75 см № 250</t>
  </si>
  <si>
    <t>для паровой и газовой стерилизации 100*100 см №250</t>
  </si>
  <si>
    <t xml:space="preserve">Бумага УЗИ для видеопринтера SONY UUP </t>
  </si>
  <si>
    <t>110 мм*20 м</t>
  </si>
  <si>
    <t xml:space="preserve">Бутыль из темного стекла с притертым горлышком 2 литра </t>
  </si>
  <si>
    <t xml:space="preserve">Флакон из темного стекла с притертым горлышком 2 литра </t>
  </si>
  <si>
    <t xml:space="preserve">Бутыль из темного стекла с притертым горлышком 5 литров </t>
  </si>
  <si>
    <t xml:space="preserve">Флакон из темного стекла с притертым горлышком 5 литров </t>
  </si>
  <si>
    <t>Вата нестерильная 100 гр</t>
  </si>
  <si>
    <t>Взрослый тонометр с взрослым манжетом для АД</t>
  </si>
  <si>
    <t>взрослый тонометр с взрослым манжетом для АД</t>
  </si>
  <si>
    <t xml:space="preserve">Вяжущее средство стоматологическое д/обработки корневых каналов при капиллярном кровотечении </t>
  </si>
  <si>
    <t>Капрамин Вяжущее средство стоматологическое д/обработки корневых каналов при капиллярном кровотечении, фл-30мл</t>
  </si>
  <si>
    <t>Трубка ректальная газоотводная</t>
  </si>
  <si>
    <t>Трубка ректальная газоотводная размер № 15, №18, №21</t>
  </si>
  <si>
    <t>Гель SPG для подготовки кожи для обеспечения хорошего контакта электродов для Аудиометрического модуля регистрации вызванных потенциалов ЕР25, 114гр</t>
  </si>
  <si>
    <t>Гель  улучшает качество записи биопотенциалов за счет снижения сопротивления кожи путем ее обработки перед проведением исследования, может использоваться перед установкой поверхностных  электродов всех типов,  114гр</t>
  </si>
  <si>
    <t xml:space="preserve">тюбик </t>
  </si>
  <si>
    <t>Гель для УЗИ</t>
  </si>
  <si>
    <t>Гель для УЗИ 5 литров</t>
  </si>
  <si>
    <t>канистра</t>
  </si>
  <si>
    <t>Гладилка серповидная стоматологическая</t>
  </si>
  <si>
    <t>Инструмент предназначен для внесения в обработанные кариозные полости лекарственных прокладок в пастообразном состоянии, уплотнения пломбировочного материала, конденсации его к стенкам полости, а также для формирования пломб. Длина — 158 мм, две рабочие части — серповидная и дистальная гладилки.</t>
  </si>
  <si>
    <t xml:space="preserve">Губковое покрытие для электродов </t>
  </si>
  <si>
    <t>10*12см</t>
  </si>
  <si>
    <t>5*7см</t>
  </si>
  <si>
    <t>Девитилизирующие паста</t>
  </si>
  <si>
    <t>Паста стоматологическая /6гр./</t>
  </si>
  <si>
    <t>Держатель для салфеток нагрудных  с металлической цепью</t>
  </si>
  <si>
    <t xml:space="preserve"> 60 см с регулятором длины, цвет хром, с металической цепью</t>
  </si>
  <si>
    <t>Дренажная система для дренирование ран, модели: Мини-система
дренирования раны B-Vak</t>
  </si>
  <si>
    <t>Предназначена для дренирования раны с низким давлением; Гофрированная емкость объемом приблизительно 25мл; Простота дренажа воздуха и содержимого; Отсасывающий дренаж по Редону и игла из нержавеющей стали. Коннектор с цветовой кодировкой.</t>
  </si>
  <si>
    <t>Емкость контейнер для сбора использованных шприцев с красной крышкой 1 л</t>
  </si>
  <si>
    <t>предназначен для бесконтактного снятия иглы со шприца, желтого цвета с красной крышкой пластиковый на 1 литров + наклейка маркировка</t>
  </si>
  <si>
    <t>Емкость контейнер для сбора использованных шприцев с красной крышкой 6 л</t>
  </si>
  <si>
    <t>предназначен для бесконтактного снятия иглы со шприца, желтого цвета с красной крышкой пластиковый на 6 литров + наклейка маркировка</t>
  </si>
  <si>
    <t>Емкость контейнер для сбора использованных шприцев с крышкой 10 л</t>
  </si>
  <si>
    <t>предназначен для бесконтактного снятия иглы со шприца, желтого цвета с красной крышкой пластиковый на 10 литров + наклейка маркировка</t>
  </si>
  <si>
    <t>Ерш большой для флаконов</t>
  </si>
  <si>
    <t>не менее 350х100х60 мм бутылочный</t>
  </si>
  <si>
    <t xml:space="preserve">Ерш для пробирок </t>
  </si>
  <si>
    <t>280*100*25мм для мытья пробирок</t>
  </si>
  <si>
    <t xml:space="preserve">Жгут кровоостанавливающий </t>
  </si>
  <si>
    <t>Кровоостанавливающий медицинский жгут снабжен удобным механизмом-защелкой, позволяющим одной рукой затянуть, зафиксировать, расстегнуть его или ослабить.</t>
  </si>
  <si>
    <t>Зажим "Бильрот" кровоостанавливающий вертикально изогнутый</t>
  </si>
  <si>
    <t>Зажим "Бильрот" кровоостанавливающий вертикально изогнутый, длина 270 мм</t>
  </si>
  <si>
    <t>кг</t>
  </si>
  <si>
    <t xml:space="preserve">Зажим типа Москит </t>
  </si>
  <si>
    <t>Зажим типа Москит изогнутый по плоскости 150 мм 3-34  3-62-2</t>
  </si>
  <si>
    <t xml:space="preserve">Закрытая аспирационная система на 72 часа для эндотрахеальной трубки, для детей </t>
  </si>
  <si>
    <t>Закрытая аспирационная система на 72 часа для эндотрахеальной трубки, для детей: 8FR, длина 31см, с Y образными адаптерами 3.0мм/3.5мм/4.0мм, цветовым делением, с  клапаном контроля вакуума</t>
  </si>
  <si>
    <t>Закрытая аспирационная система на 72 часа для эндотрахеальной трубки, для взрослых: 10FR, длина 56см, с MDI портом, с  клапаном контроля вакуума</t>
  </si>
  <si>
    <t>Зеркало стоматологическое с ручкой</t>
  </si>
  <si>
    <t>Зеркало стоматологическое с ручкой /786-625 + 786-628/</t>
  </si>
  <si>
    <t xml:space="preserve">Зонд хирургический пуговчатый </t>
  </si>
  <si>
    <t xml:space="preserve">Зонд хирургический пуговчатый диаметром 1,5 мм зонд хирургический пуговчатый двустороний </t>
  </si>
  <si>
    <t>Зонд стоматологический</t>
  </si>
  <si>
    <t>Зонд стоматологический применяется для исследования зуба. Острая часть предназначена для определения кариеса зубов, его тип и глубину фиссур, а также помогает найти устья корневых каналов и зубные отложения. Зубной зонд применяют и для выявления уровня качества прилегания края коронки по периметру зуба. Ручкой зонда удобно проводить перкуссию зубов.Длинна наконечника состовляет  10мм ,15мм</t>
  </si>
  <si>
    <t xml:space="preserve">Игла бабочка для забора анализа </t>
  </si>
  <si>
    <t>Игла бабочка для забора анализа № G25</t>
  </si>
  <si>
    <t>Игла дентальная</t>
  </si>
  <si>
    <t xml:space="preserve">Игла дентальная одноразовая  стерильная, размер 30G 0,30*25мм </t>
  </si>
  <si>
    <t>Иглодержатель  общехирургический</t>
  </si>
  <si>
    <t>размер 200 мм, нержавеющая сталь</t>
  </si>
  <si>
    <t>Иглы для расширения корневых каналов</t>
  </si>
  <si>
    <t>Иглы для расширения №20, №25 Для обработки корневых каналов</t>
  </si>
  <si>
    <t>Иглы для расширения №10,№15 Для обработки корневых каналов</t>
  </si>
  <si>
    <t>Ингалятор (небулайзер)</t>
  </si>
  <si>
    <t xml:space="preserve">Ингалятор (небулайзер компрессионый) </t>
  </si>
  <si>
    <t>Индикатор одноразовый ИС-132/20        (для автоклавов)</t>
  </si>
  <si>
    <t>Тест качества стерилизации Индикатор однораз. ИС-132/20 (для автоклавов) 1000 тестов, с журналом</t>
  </si>
  <si>
    <t>упаков</t>
  </si>
  <si>
    <t>Индикатор одноразовый ИС-180/ 60 (для сухожарового  шкафа)</t>
  </si>
  <si>
    <t>Тест качества стерилизации Индикатор однораз. ИС-180/ 60 (для сухожарового  шкафа) 1000 тестов, с журналом</t>
  </si>
  <si>
    <t>Индикатор паровой стерилизации одноразовый</t>
  </si>
  <si>
    <t>Тест качества стерилизации Индикатор одноразовый 121/ 20  (для автоклавов) 1000 тестов, с журналом</t>
  </si>
  <si>
    <t>Тест качества стерилизации Индикатор одноразовый  134/5 (для автоклавов) 1000 тестов, с журналом</t>
  </si>
  <si>
    <t>Индикаторная лента для проведения плазменной стерилизации(VH2O2),</t>
  </si>
  <si>
    <t xml:space="preserve"> Изменеие цвета с пурпурного на зеленый ISO 11140-1 Тип 1 (19мм*50м)</t>
  </si>
  <si>
    <t>Индикаторная полоски(Код CD40) для проведения плазменной стерилизации(VH2O2),</t>
  </si>
  <si>
    <t xml:space="preserve"> Изменеие цвета с пурпурного на зеленый ISO 11140-1 Тип 4 (105*18мм)</t>
  </si>
  <si>
    <t xml:space="preserve">Калоприемник </t>
  </si>
  <si>
    <t>однокомпонентная илеостомная,открытый мешок,непрозрачный, отверстие 19 мм, может довырезаться под диаметр стомы до 64мм.с клеевым гидроколлоидным слоем Stomahesive. С прищепкой пластиковой в комплекте</t>
  </si>
  <si>
    <t>Каналнаполнители</t>
  </si>
  <si>
    <t>Каналонаполнители , фасованные (в блистере по 4 шт.), – механические инструменты предназначенные для эндодонтического лечения осложненного кариеса:25-40</t>
  </si>
  <si>
    <t>Канюля назальная одноразовая стерильная детская</t>
  </si>
  <si>
    <t xml:space="preserve">Капиляры к СОЭ метру ПС/СОЭ-01 </t>
  </si>
  <si>
    <t>Капиляры к СОЭ метру ПС/СОЭ-02</t>
  </si>
  <si>
    <t>Карандаш лабораторный по стеклу (красный)</t>
  </si>
  <si>
    <t>Карпульный шприц для игл</t>
  </si>
  <si>
    <t>Шприц стоматологический карпульный для игл</t>
  </si>
  <si>
    <t xml:space="preserve">Карты для идентификации антител: LISS/Coombs 24x12      </t>
  </si>
  <si>
    <t>Гелевые карты  для  постановки прямого и непрямого антиглобулинового теста гелевы методом,
  ID-карты с 6 микропробирками содержащими полиспецифический АГР (кроличий анти-IgG, моноклональный анти-С3d, клон no C139-9), суспензированный в геле.  ,набор состоит 288 гелевых карт  BIO-RAD</t>
  </si>
  <si>
    <t xml:space="preserve">Карты для скрининга антител и проб на совместимость:  LISS/Coombs+Enzyme test 4x12        </t>
  </si>
  <si>
    <t>ID-карты для сочетанного  применения  скрининговых методик  непрямого теста Кумбса и ферментного теста а также проб на совместимость, набор состоит из 48 карт. BIO-RAD</t>
  </si>
  <si>
    <t>Пленка для общей рентгенографии 25,4*30,5см</t>
  </si>
  <si>
    <t>Медицинская термографическая пленка для общей рентгенографии Drystar DT 5B, размер:10*12 дюймов(25,4*30,5см), в упаковке по 100листов.</t>
  </si>
  <si>
    <t>Пленка для общей рентгенографии 35*43см </t>
  </si>
  <si>
    <t>Медицинская термографическая пленка для общей рентгенографии Drystar DT 5B, размер:14*17 дюймов(35*43см), в упаковке по 100листов. </t>
  </si>
  <si>
    <t xml:space="preserve">Набор с двухканальным центральным венозным катетером для катетеризации верхней полой вены по методу Сельдингера     </t>
  </si>
  <si>
    <t>Педиатрический набор двухпросветного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Двухканальный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G18/F4 (1.4 х 20см), каналы G22/22, скорость потока 9/9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(изгибоустойчивый) в эргономичном держателе, нестираемая разметка длины; с направителем. Шприц соединение Луэр Лок 5мл. Коннекторы безыгольного доступа Сэйфсайт - 2 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</si>
  <si>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Набор с двухканальным центральным венозным катетером для катетеризации верхней полой вены по методу Сельдингера</t>
  </si>
  <si>
    <t>Педиатрический набор двухпросветного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Двухканальный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G16/F5 (1.7 х 13см), каналы G18/20, скорость потока 11/22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(изгибоуcтойчивый) в эргономичном держателе, нестираемая разметка длины; с направителем. Шприц соединение Луэр Лок 5мл. Коннекторы безыгольного доступа Сэйфсайт - 2 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</si>
  <si>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Набор трехпросветного катетера для катетеризации верхней полой вены по методу Сельдингера</t>
  </si>
  <si>
    <t>Педиатрический набор трехпросветного катетера для катетеризации верхней полой вены по методу Сельдингера:  
Пункционная игла Сельдингера тонкостенная, с овальным срезом, G21 (0.8x38мм), профилированный прозрачный павильон; 
Трехканальный катетер с несмываемой разметкой в см, мягким атравматичным кончиком и соединителем луэр-лок. Катетер термолабильный, антитромбогенный, Rg-контрастный из полиуретана, размерами G16/F5 (1.7 х 13см), каналы G20/22/22, скорость потока 29/10/10 мл/мин. Встроенный крыльчатый фиксатор для закрепления катетера и съемные фиксирущие крылышки.  
Нитиноловый проводник 0.46мм х 0.018'' х 50см с гибким J-наконечником (изгибоустойчивый) в эргономичном держателе, нестираемая разметка длины; с направителем. Шприц соединение Луэр Лок 5мл. Коннекторы безыгольного доступа Сэйфсайт - 3шт.
Мягкий самоклеющийся фиксатор катетера. Дилататор, скальпель. Кабель для ЭКГ- контроля постановки катетера. Не содержит ДЭГФ и латекс. Стерильный, для однократного применения.</t>
  </si>
  <si>
    <t>Катетер Фолея 2-х ходовой №10 детский</t>
  </si>
  <si>
    <t>Катетер  Фолея  №10</t>
  </si>
  <si>
    <t>шт.</t>
  </si>
  <si>
    <t>Катетер Фолея 2-х ходовой №12 детский</t>
  </si>
  <si>
    <t>Катетер  Фолея  №12</t>
  </si>
  <si>
    <t>Катетер Фолея 2-х ходовой №14 детский</t>
  </si>
  <si>
    <t>Катетер  Фолея  №14</t>
  </si>
  <si>
    <t>Катетер Фолея 2-х ходовой №6 детский</t>
  </si>
  <si>
    <t>Катетер  Фолея  №6</t>
  </si>
  <si>
    <t>Катетер Фолея 2-х ходовой №8 детский</t>
  </si>
  <si>
    <t>Катетер  Фолея  №8</t>
  </si>
  <si>
    <t>Катетер-троакар</t>
  </si>
  <si>
    <t>1-ходовой острый (открытый наконечник) размер 16</t>
  </si>
  <si>
    <t>1-ходовой острый (открытый наконечник) размер 20</t>
  </si>
  <si>
    <t>Комбинированные пакеты со складками  200*55*400 №250</t>
  </si>
  <si>
    <t>для парового,  газового метода стерилизации</t>
  </si>
  <si>
    <t>Комбинированные пакеты со складками 250*65*480 №250</t>
  </si>
  <si>
    <t>Контейнер для сборки биоматериалов 60 мл</t>
  </si>
  <si>
    <t>Контейнер для биологичекого  материала 60мл с крышкой  в индивидуальной упаковке</t>
  </si>
  <si>
    <t xml:space="preserve">Контейнер лабораторный д/взятия проб, 125 мл </t>
  </si>
  <si>
    <t xml:space="preserve"> Контейнер лабораторный д/взятия проб, 125 мл с завинчивающейся крышкой, стерильный в индивидуальной упаковке</t>
  </si>
  <si>
    <t xml:space="preserve">Контейнер лабораторный д/взятия проб, 30 мл </t>
  </si>
  <si>
    <t xml:space="preserve"> Контейнер лабораторный д/взятия проб, 30 мл с завинчивающейся крышкой  и ложкой стерильный, в индивидуальной упаковке</t>
  </si>
  <si>
    <t>Контур дыхательный Flextube 1,6м c одним проводом нагрева, дополнительным шлангом 0,8м и самозаполняющейся камерой увлажнителя</t>
  </si>
  <si>
    <t xml:space="preserve">Контур дыхательный реверсивный  22 мм для соединения пациента с НДА и аппаратами ИВЛ для активного увлажнения. Контур дыхательный гофрированный материал Flextubе, соединения: на аппарат на шланге выдоха -22F, на камеру увлажнения – 22F,  на пациента - параллельный Y-образный соединитель 22М-22М-22М/15F; длина 1,6м, с обогревом, с разборным влагосборником и камерой увлажнения с автоматическим заполнением для увлажнителей типа F&amp;P.  Линия обогрева шланга вдоха подключается к увлажнителю через встроенный в соединитель 22F (на камеру увлажнения)  электрический разъём. Шланг выдоха разъёмный-через прямой соединитель 22М-22F. Два температурных порта 7,6мм на шланге вдоха: на соединителе на камеру увлажнения и прямом соединителе 22М-22F к параллельному Y-образному соединителю. Y-образный соединитель имеет порт MDI дозированного введения  с  герметизирующим колпачком и  защитную крышку красного цвета. В комплекте контура: дополнительный шланг 0,8м, соединители 22М-22М-2шт. Шланги вдоха имеют индикаторную окраску и маркировку. 
         </t>
  </si>
  <si>
    <t>Контур дыхательный анестезиологический конфигурируемый Compact II  2,0м, с  мешком 2л, дополнительный шланг 1.5м</t>
  </si>
  <si>
    <t xml:space="preserve">Контур дыхательный для соединения аппаратов НДА и ИВЛ с пациентом. Контур дыхательный анестезиологический реверсивный  конфигурируемый Compact II для взрослых. </t>
  </si>
  <si>
    <t>Контур дыхательный анестезиологический педиатрический 15мм с угловым соединителем, длина 2м с дополнительным шлангом1,5 м с мешком 1 л</t>
  </si>
  <si>
    <t xml:space="preserve">Раздвижной дыхательный контур 15мм для детей с угловым соединителем с портом luer, резервуарным мешком 1л и дополнительным шлангом1,5м, длина 2,0м
</t>
  </si>
  <si>
    <t xml:space="preserve">Контур дыхательный гладкоствольный неонатальный 10мм Flextube 1,2 м с влагосборником, самозаполняющейся камерой увлажнения, проводом нагрева, дополнительным шлангом 0,8м, портами 7,6мм </t>
  </si>
  <si>
    <t xml:space="preserve">Контур дыхательный неонатальный для соединения пациента с НДА и аппаратами ИВЛ, для использования с прямым и угловым датчиками потока. </t>
  </si>
  <si>
    <t>Многоходовые краны и блоки кранов с удлинительной линией и без</t>
  </si>
  <si>
    <t xml:space="preserve">Трехходовой кран для инфузионной терапии и мониторинга, синий, оборот крана 360º, точная регулировка благодаря тактильному контролю, соединения Луэр Лок. Повышенная механическая и химическая устойчивость, в т.ч. липидустойчивость, при продолжительности контакта до 96 часов. Подходят для использования с аппаратами для вливаний под давлением до 2 бар в соответствии с ISO 8536-10. Изготовлен из полиамида, полипропилена, поликарбоната, полистерола. Не содержит латекс, ПВХ, ДЭГФ. Стерильный, для однократного применения. </t>
  </si>
  <si>
    <t xml:space="preserve">Крафт бумага </t>
  </si>
  <si>
    <t xml:space="preserve">Крафт бумага 100х106 см </t>
  </si>
  <si>
    <t xml:space="preserve">Кружка Эсмарха </t>
  </si>
  <si>
    <t>1,5 л многоразовая</t>
  </si>
  <si>
    <t>Крючок для удаления инородных тел из уха</t>
  </si>
  <si>
    <t xml:space="preserve">Лейкопластырь медицинский фиксирующий тканевой 2,5 х 500  см </t>
  </si>
  <si>
    <t>2,5см*500см тканевой, универсальный прочный гипоаллергенный лейкопластырь. Высокой степени адгезии. Используется для фиксации повязок на суставах, подвижных и округлых частях тела; для закрепления катетеров, трубок и других медицинских устройств.</t>
  </si>
  <si>
    <t>Лента упаковочная для стерилизации</t>
  </si>
  <si>
    <t>19*50м с индикатором</t>
  </si>
  <si>
    <t>Лоток почкообразный</t>
  </si>
  <si>
    <t>лоток почкообразный металлический 190мм*130мм*20мм</t>
  </si>
  <si>
    <t>Маска анестезиологическая Economy, размер 2</t>
  </si>
  <si>
    <t>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специальное наименование "Economi", с манжетой (ободом) с предварительным наддувом, с прозрачным корпусом, с коннектором соединительным 15М, с голубым устройством фиксации - кольцом маскодержателя с четырьмя фиксаторами, неонатальная размер 0. Материал: полипропилен, полиэтилен, не содержит латекса. Упаковка: индивидуальная, клинически чистая, 40 шт. Срок годности (срок гарантии): 5 лет от даты изготовления.</t>
  </si>
  <si>
    <t>Маска анестезиологическая Economy, размер 3</t>
  </si>
  <si>
    <t>Маска анестезиологическая Economy, размер 4</t>
  </si>
  <si>
    <t xml:space="preserve">Маска  дыхательного контура анестезиологическая лицевая для проведения масочного наркоза и неинвазивной искусственной вентиляции лёгких,  в том числе с системами для ручного искусственного дыхания, специальное наименование "Economi", с манжетой (ободом) с предварительным наддувом, с прозрачным корпусом, с коннектором соединительным 15М, с голубым устройством фиксации - кольцом маскодержателя с четырьмя фиксаторами, неонатальная размер 0. Материал: полипропилен, полиэтилен, не содержит латекса. Упаковка: индивидуальная, клинически чистая, 40 шт. </t>
  </si>
  <si>
    <t>Маска анестезиологическая Economy, размер 5</t>
  </si>
  <si>
    <t>Масло иммерсионное</t>
  </si>
  <si>
    <t>Масло иммерсионное в световой микроскопии используется для увеличения разрешения микроскопа.  Во флаконе 100г.</t>
  </si>
  <si>
    <t>флак</t>
  </si>
  <si>
    <t xml:space="preserve">Масло спрей для смазки стоматологических наконечников </t>
  </si>
  <si>
    <t>Масло спрей для смазки стоматологических наконечников - 500 мл</t>
  </si>
  <si>
    <t>Материал для пломбирования каналов</t>
  </si>
  <si>
    <t>для пломбирование корневых каналов15*15 Пульпотек</t>
  </si>
  <si>
    <t>Материал композитный пломбировочный химическое отверждение</t>
  </si>
  <si>
    <t xml:space="preserve"> пломбировочный материал химического отверждения  (I-V класс). Паста-паста 14+14 г, гель 6 мл, адгезив 6 мл, матричные полоски (50 шт) принадлежности.</t>
  </si>
  <si>
    <t>Материал пломбировочный стеклоиономерный облегченного смешивания</t>
  </si>
  <si>
    <t xml:space="preserve">Кетак Маляр материал стеклоиономерный пломбиров. облегченного смешивания, оттенок А3 /12,5грх8,5мл </t>
  </si>
  <si>
    <t>Mini-Spike Аспирационные и инъекционные фильтр-канюли (различных вариантов) для многодозных флаконов</t>
  </si>
  <si>
    <t xml:space="preserve">Аспирационные и инъекционные фильтр-канюли для многодозных флаконов объемом 3 - 1000 мл. 
Стандартный наконечник с антибактериальным воздушным фильтром 0,45 мкм, зеленый. 
Корпус: стиролакрилонитрил/акрилонитрилбутадиенстирол. Защитная крышка и защелка из полиэтилена. Фильтр: акриловый сополимер на нейлоновой основе. Не содержит латекс, ПВХ, ДЭГФ. Стерильный, для однократного применения. </t>
  </si>
  <si>
    <t>Моноклональные антитела Анти-D  супер 10мл</t>
  </si>
  <si>
    <t xml:space="preserve">Моноклональные антитела для типирования антигена D при определения резус-принадлежности крови человека   в прямых реакциях гемагглютинации, выпускаются в жидкой форме во флаконах по 10мл, прозрачная жидкость слабо окрашенная в бледно-желтый или бледно-розовый  цвет . Активное вещество -антитела Анти-D </t>
  </si>
  <si>
    <t>Моноклональные антитела Анти-А 10мл</t>
  </si>
  <si>
    <t>Моноклональные антитела для типирования антигена А  при определении групп крови человека системы АВО  в прямых реакциях гемагглютинации, выпускаются в жидкой форме во флаконах по 10 мл слегка опалесцирующая жидкость светло-малинового или розового  цвета. Активное вещество -антитела Анти-А .</t>
  </si>
  <si>
    <t>Моноклональные антитела Анти-АВ 10 мл</t>
  </si>
  <si>
    <t xml:space="preserve">Моноклональные антитела для типирования антигена  АВ при определении групп крови человека системы АВО  в прямых реакциях гемагглютинации, выпускаются в жидкой форме во флаконах по 10 мл , прозрачная безцветная жидкость. Активное вещество -антитела Анти-А и В </t>
  </si>
  <si>
    <t>Моноклональные антитела Анти-В 10 мл</t>
  </si>
  <si>
    <t xml:space="preserve">Моноклональные антитела для типирования антигена В при определении групп крови человека системы АВО  в прямых реакциях гемагглютинации, выпускаются в жидкой форме во флаконах по 10 мл , прозрачная слегка опалесцирующая жидкость синего цвета. Активное вещество -антитела Анти-В </t>
  </si>
  <si>
    <t>Наконечник для кружки Эсмарха</t>
  </si>
  <si>
    <t>одноразовый стерильный 6,7*105</t>
  </si>
  <si>
    <t>Наконечники универсальные для дозаторов 1000 мкл №500 в упаковке синие</t>
  </si>
  <si>
    <t xml:space="preserve">синие наконечники на 1000мкл в упаковке 500 штук </t>
  </si>
  <si>
    <t>Наконечники универсальные для дозаторов 200 мкл №1000 в упаковке желтые</t>
  </si>
  <si>
    <t>желтые наконечники на 200 мкл в упаковке 1000 штук</t>
  </si>
  <si>
    <t xml:space="preserve">Наконечники универсальные для дозаторов 50-1000 мкл  </t>
  </si>
  <si>
    <t>синие наконечники 50-1000 мкл из полипропилена 1000 шт в упаковке</t>
  </si>
  <si>
    <t>Натронная известь Spherasorb, канистра 5л, цветоиндикация (белый-фиолетовый)</t>
  </si>
  <si>
    <t xml:space="preserve">Абсорбент дыхательного контура для поглощения углекислого газа в закрытом реверсивном контуре дыхательном . Абсорбент углекислого газа натронная известь Spherasorb, частицы сферической формы 2-4 мм для оптимального распределения в абсорбере и увеличения площади поглощения, производительность более 130 л/кг, содержание пыли 0,2%, твердость 97%, сопротивление потоку (60 л/мин) менее 1,5см Н2О, канистра 5л (масса не менее 4,25кг), цветоиндикация: белый-фиолетовый. Состав: гидроокись кальция – 93,5%, гидроокись натрия – 1,5%, цеолит – 5%, индикатор – 0,03%,  относительная влажность не менее 15,9%. Упаковка: клинически чистая, 2шт. </t>
  </si>
  <si>
    <t>Носовое зеркало детское 30мм</t>
  </si>
  <si>
    <t xml:space="preserve"> длина губок 30мм</t>
  </si>
  <si>
    <t>Носовое зеркало детское 40мм</t>
  </si>
  <si>
    <t xml:space="preserve"> длина губок 40мм</t>
  </si>
  <si>
    <t>Носовое зеркало детское 10мм</t>
  </si>
  <si>
    <t xml:space="preserve"> длина губок 10мм</t>
  </si>
  <si>
    <t xml:space="preserve">Пакет для сбора отходов класса В (красный) в комплекте со стяжками и ярлыками </t>
  </si>
  <si>
    <t>700*800мм плотность не менее 35 микрон</t>
  </si>
  <si>
    <t xml:space="preserve">Пакет для сбора отходов класса Г (белый) в комплекте со стяжками и ярлыками </t>
  </si>
  <si>
    <t>700*1100мм плотность не менее 35 микрон</t>
  </si>
  <si>
    <t xml:space="preserve">Палочка стеклянная </t>
  </si>
  <si>
    <t>22 см * 0,5мм лабораторная</t>
  </si>
  <si>
    <t xml:space="preserve">Паста материал для временного пломбирования зуба </t>
  </si>
  <si>
    <t xml:space="preserve"> материал д/временного пломбирования на основе цинкосульфатного цемента ароматизированного 50 гр</t>
  </si>
  <si>
    <t xml:space="preserve">Пеленка одноразовая стерильная </t>
  </si>
  <si>
    <t xml:space="preserve">80х70 см </t>
  </si>
  <si>
    <t>Перманентный маркер для стерилизационных упаковок(черный,красный,синий,зеленый)</t>
  </si>
  <si>
    <t>Пинцет анатомический 150мм</t>
  </si>
  <si>
    <t>Пинцет анатомический общего назначения ПА 150х2,5 П-97</t>
  </si>
  <si>
    <t xml:space="preserve">Пломба для корневых каналов зубов </t>
  </si>
  <si>
    <t>Паста 25 г Крезодент</t>
  </si>
  <si>
    <t>Порошок + жидкость для пломбирования корневых каналов.</t>
  </si>
  <si>
    <t xml:space="preserve"> является неабсорбирующим, не окрашивающим зуб материалом для пломбирования корневых каналов.  Материал на основе окиси цинка эвгенола с добавлением различных компонентов:- тимола иодированного и сульфата бария, - кортикостериоды 
Порошок используется в форме пасты, полученной путем смешивания. Порошок 14 гр + жидкость 10 мл </t>
  </si>
  <si>
    <t>Пробирка центрифужная градуированная</t>
  </si>
  <si>
    <t xml:space="preserve">стекляные пробирки многократного использования на 10 мл </t>
  </si>
  <si>
    <t>Пробирки с винтовой горловинной крышкой объемом 5 мл (градуированные, с коническим дном и без юбки)</t>
  </si>
  <si>
    <t>SCT-5ML Пробирки с винтовой горловинной крышкой объемом 5 мл (градуированные, с коническим дном и без юбки,  500шт./уп.)</t>
  </si>
  <si>
    <t>Пульпоэкстракторы короткие</t>
  </si>
  <si>
    <t>Пульпоэкстракторы  длиной 30 мм /уп-100 шт/</t>
  </si>
  <si>
    <t xml:space="preserve">Раствор Бриллиантово-крезилового синего для окраски ретикулоцитов 50,0  </t>
  </si>
  <si>
    <t xml:space="preserve">Раствор  для окраски ретикулоцитов 50,0   </t>
  </si>
  <si>
    <t xml:space="preserve">Раствор для разведения эритроцитов ID -Diluent 2  1x500 ml  </t>
  </si>
  <si>
    <t xml:space="preserve">Модифицированный раствор низкой ионной плотности (LISS) для приготовления суспензии эритроцитов 5% для определения группы крови, а также суспензии эритроцитов 0,8% для  тестов на совместимость и подготовки стандартных эритроцитов для гелевого метода, набор состоит из 1х500мл </t>
  </si>
  <si>
    <t>Рулон бумажно-пленочный плоский для стерилизации</t>
  </si>
  <si>
    <t>со складкой для поровой, газовой формальдегидной  стерилизации R41-3P (100*200мм)</t>
  </si>
  <si>
    <t>рул</t>
  </si>
  <si>
    <t>со складкой для поровой, газовой формальдегидной  стерилизации R42-3P (150*200м)</t>
  </si>
  <si>
    <t>со складкой для поровой, газовой формальдегидной  стерилизации R47-3P (400*200м)</t>
  </si>
  <si>
    <t>со складкой для поровой, газовой формальдегидной  стерилизации R39-3P (50мм *200м)</t>
  </si>
  <si>
    <t>Рулоны прозрачные плоские Тайвек</t>
  </si>
  <si>
    <t>размер 20/100</t>
  </si>
  <si>
    <t xml:space="preserve">Рулоны прозрачные плоские Тайвек </t>
  </si>
  <si>
    <t>размер 30/100</t>
  </si>
  <si>
    <t>размер 38/100</t>
  </si>
  <si>
    <t>размер 50/100</t>
  </si>
  <si>
    <t>Салфетка спиртовая для инъекций</t>
  </si>
  <si>
    <t>двухслойная одноразовая, размером 65х30 мм., 70% этиловый спирт</t>
  </si>
  <si>
    <t>Салфетка стоматологическая нагрудная для пациента</t>
  </si>
  <si>
    <t>33смх45см (с щипцами для крепления на груди, на цепочке), из двух слоёв рифленой бумаги и прочного 1 слоя полиэтиленовой пленки.</t>
  </si>
  <si>
    <t xml:space="preserve">Система бабочка </t>
  </si>
  <si>
    <t>Система д/вливания в малые вены "Игла-бабочка" 25G</t>
  </si>
  <si>
    <t>Игла-бабочка 23G</t>
  </si>
  <si>
    <t>c луэр -адаптером</t>
  </si>
  <si>
    <t>Система для внутривенных инфузий Infusomat® Space Line для совместимых насосов (различных вариантов исполнения)</t>
  </si>
  <si>
    <t>Система для инфузий одноразовая</t>
  </si>
  <si>
    <t>для инфузий</t>
  </si>
  <si>
    <t>штука</t>
  </si>
  <si>
    <t>Система для переливания крови одноразовая</t>
  </si>
  <si>
    <t>для переливания крови</t>
  </si>
  <si>
    <t>Скальпель стерильный одноразовый</t>
  </si>
  <si>
    <t>размер 11</t>
  </si>
  <si>
    <t>размер 15</t>
  </si>
  <si>
    <t>размер 21</t>
  </si>
  <si>
    <t>размер 36</t>
  </si>
  <si>
    <t>размер 24</t>
  </si>
  <si>
    <t>Стекло покровное (18*18)</t>
  </si>
  <si>
    <t>Покровные стекла (18*18)</t>
  </si>
  <si>
    <t xml:space="preserve">Стекло предметное </t>
  </si>
  <si>
    <t>75*25*2,0 со шлифованными краями</t>
  </si>
  <si>
    <t>Стеклянный контейнер для покраски мазков</t>
  </si>
  <si>
    <t>контейнер с гнездами на 8 гнезд</t>
  </si>
  <si>
    <t>Стерилизующее средство,для использования в плазменном стерилизаторе Plazmax P160</t>
  </si>
  <si>
    <t>жидкий концентрат 50% пероксида водорода без цвета и запаха, обьем бутыля 150мл, в упак-48фл</t>
  </si>
  <si>
    <t>Стилет</t>
  </si>
  <si>
    <t>Стилет для интубации. Кончик стержня на заполнен аллюминием, состоит из полиуретана, мягкий проводник для интубации размер 6Fr</t>
  </si>
  <si>
    <t xml:space="preserve">Тампон-зонд из Хлопка с деревянным апликатором 100 штук </t>
  </si>
  <si>
    <t xml:space="preserve"> стерильный хлопковый тампон на палочке, размером 150х12мм,в индивидуальной упаковке. В упаковке 100 шт.</t>
  </si>
  <si>
    <t>упак</t>
  </si>
  <si>
    <t>Лента диаграммная рулонная</t>
  </si>
  <si>
    <t>Лента диаграммная рулонная для медицинских регистрирующих приборов 4042 (110*30*12) чист.нар.</t>
  </si>
  <si>
    <t>Лента диаграммная рулонная для медицинских регистрирующих приборов 4024/3 (57*25*12) чист.нар.</t>
  </si>
  <si>
    <t>Тонометр с детской манжетой для измерения АД</t>
  </si>
  <si>
    <t>Трубка насоса</t>
  </si>
  <si>
    <t>Инжектор ангиографич. для комп. и маг.,резон.томографии XD 200X модель КТ/МРТ</t>
  </si>
  <si>
    <t>Трубка пациента 250 см/XD2040/</t>
  </si>
  <si>
    <t>Трубка пациента с 2мя обратными клапанами. Для инжектора ангиографического для КТ и МРТ D200X</t>
  </si>
  <si>
    <t xml:space="preserve"> Оригинальные линии Perfusor® для внутривенных вливаний малых объемов</t>
  </si>
  <si>
    <t>Оригинальные линии Перфузор стандарт 1,5 х 2,7 мм; длиной 150 см. Объем заполнения 2,91. Материал ПВХ.Без фталатов. Герметичные винтовые коннекторы  Luer lock предотврощают подтекание жидкости и попадание препаратов в насос. 
Устойчива к давлению до 2 бар.</t>
  </si>
  <si>
    <t xml:space="preserve">шт </t>
  </si>
  <si>
    <t>Фиксатор-шина для пальца кисти (применение иммобилизирующих аппаратов)</t>
  </si>
  <si>
    <t>Гибкий аллюминиевый шина-фиксатор для пальца кисти</t>
  </si>
  <si>
    <t>Фильтр Clear-Guard 3 c портом luer lock</t>
  </si>
  <si>
    <t>Фильтр дыхательный контура дыхательного вирусобактериальный электростатический для защиты пациента, персонала, аппаратуры в дыхательных и анестезиологических контурах, для взрослых Сlear-Guard 3  с портом Луер Лок с герметизирующим "not  loosing" колпачком,  с антиокклюзионным механизмом, с внутренними ламелями и диффузором распределения потока, соединение 22F/15M - 22M/15F, эффективность фильтрации не менее 99,99 %, сопротивление потоку (30л/мин) не более 0,9см  H20,  объем не более 60мл, масса не более 28г, минимальный дыхательный объем 150мл. Эффективное время работы 24 часа.Материал: полипропилен, акрил, керамика. Упаковка: индивидуальная, клинически чистая, 150шт.</t>
  </si>
  <si>
    <t>Фильтр Clear-Therm Mini педиатрический тепловлагообменный с портом luer lock</t>
  </si>
  <si>
    <t xml:space="preserve">Фильтр дыхательный вирусобактериальный тепловлагообменный электростатический для защиты пациента, персонала, аппаратуры в дыхательных и анестезиологических контурах и обеспечения оптимального возврата влаги и тепла, педиатрический Сlear-Therm Mini  с портом Луер Лок, с проксимально расположенной HMEF мембраной, с антиокклюзионным механизмом, с внутренними ламелями и диффузором распределения потока, соединение 22F/15M - 22M/15F, эффективность фильтрации 99,99 %, сопротивление потоку (30л/мин) не более 1,6см  H20, возврат влаги не менее 32,0 мг Н2О/л, компрессионный объём не более 28мл, масса не более 22г, мин. дыхательный объем не менее 75мл. Материал: полипропилен, акрил, керамика. Упаковка: индивидуальная, клинически чистая, 40шт. </t>
  </si>
  <si>
    <t>Цемент стоматологический пломбировочный</t>
  </si>
  <si>
    <t>Цемент стоматологический пломбировочный /порошок 50гр, жидкость 30мл/</t>
  </si>
  <si>
    <t>Чашки Петри  термостойкие стеклянные</t>
  </si>
  <si>
    <t xml:space="preserve">стеклянные </t>
  </si>
  <si>
    <t>Шапочка берет</t>
  </si>
  <si>
    <t>одноразовая на резинке</t>
  </si>
  <si>
    <t>Шапочка колпак</t>
  </si>
  <si>
    <t>Шпатель  стоматологический</t>
  </si>
  <si>
    <t>Стоматологический шпатель является двусторонним инструментом, на концах которого расположены удлиненные прямые лопаточки. С помощью шпателя приготавливают и смешивают лекарственные вещества и пломбировочные материалы, а также растирают кристаллические и порошкообразные медикаментозные средства.</t>
  </si>
  <si>
    <t>Шприц Жане</t>
  </si>
  <si>
    <t>одноразовый стерильный 150мл</t>
  </si>
  <si>
    <t xml:space="preserve">Шприц инсулиновый </t>
  </si>
  <si>
    <t>3х-компонентный с иглой 30G x 1/2 (со съёмной иглой)</t>
  </si>
  <si>
    <t>Шприц одноразовый</t>
  </si>
  <si>
    <t>3 мл 3-х компонентные</t>
  </si>
  <si>
    <t>10 мл 3-х компонентные</t>
  </si>
  <si>
    <t>20 мл 3-х компонентные</t>
  </si>
  <si>
    <t>5 мл 3-х компонентные</t>
  </si>
  <si>
    <t>Оригинальный шприц Perfusor® (Перфузор) объемом 50 мл с аспирационной иглой и без</t>
  </si>
  <si>
    <t xml:space="preserve">Штифты гуттаперчевые </t>
  </si>
  <si>
    <t>Штифты для пломбирования корневых каналов, производства VDW - это штифты, изготовленные из синтетической гуттаперчи. Они отличаются низкой температурой плавления, высокой стабильностью и экстра гладкой поверхностью для легкого помещения внутрь канала, а также цветокодированными согласно ISO кончиками и высокой рентгеноконтрастностью. Благодаря низкой температуре плавления они идеальны для использования в качестве термопластичного материала для обтурации.</t>
  </si>
  <si>
    <t>ЭКГ бумага Nihon Kohden</t>
  </si>
  <si>
    <t>110 * 140* 142</t>
  </si>
  <si>
    <t>210*295*250</t>
  </si>
  <si>
    <t>Экскаватор стоматологический</t>
  </si>
  <si>
    <t>Элеватор стоматологический прямой</t>
  </si>
  <si>
    <t>Элеватор зубной прямой, №1  Длина-145мм  Ширина - 2 мм
Элеватор зубной прямой, №2  Длина-155мм  Ширина - 3,5 мм</t>
  </si>
  <si>
    <t>Электроды для Коротколатентного слухового вызванного потенциала (КСВП)</t>
  </si>
  <si>
    <t>Электродные подушечки с гелем №20</t>
  </si>
  <si>
    <t>Эозин по Майн-Грюнвальду</t>
  </si>
  <si>
    <t>Языкодержатель  для детей</t>
  </si>
  <si>
    <t xml:space="preserve">предназначен для захвата и удержания языка  детский 150 мм Я-5 П
</t>
  </si>
  <si>
    <t>Клеенка резинотканная медицинская</t>
  </si>
  <si>
    <t>метр</t>
  </si>
  <si>
    <t xml:space="preserve">Термометр для холодильника с поверкой ТС-7-М1 исп.6 (-30 +30) . </t>
  </si>
  <si>
    <t>термометр для измерения температуры в холодильниках и термоконтейнерах  Термометр для холодильника с поверкой ТС-7-М1 исп.6 (-30 +30) .</t>
  </si>
  <si>
    <t>Карандаш лабораторный по стеклу (синий)</t>
  </si>
  <si>
    <t>Рентгенпленка 30*40 зеленочувствительная 1500№100</t>
  </si>
  <si>
    <t>Рентгенпленка 30*40 зеленочувствительная №100</t>
  </si>
  <si>
    <t>Химический индикатор для мониторинга процессов паровой стерилизации Бови –Дик тесты</t>
  </si>
  <si>
    <t>Используются во всех процессах  стерилизации для мониторинга удаления воздуха проникновения стерилизующего средства протечек и/или несжатых газов(НСГ) в каждой загрузке. Бумажная индикаторная полоска на подложке, располагается внутри процесс устройствах, которые состоят из внешнего пластикового корпуса с внутренней трубки из нержавеющей стали и капсулы для удержания индикаторной полосы.</t>
  </si>
  <si>
    <t>комплект</t>
  </si>
  <si>
    <t>Пульсоксиметр</t>
  </si>
  <si>
    <t xml:space="preserve">Используется для определения степени насыщения кислородом гемоглобина крови пациента и частоты сердечных сокращений по пальцу, при нарушении функции саморегуляции органов, послеоперационных травм и травм, полученных во время медицинского обследования. </t>
  </si>
  <si>
    <t>Игла Куликовского</t>
  </si>
  <si>
    <t>для прокола  гайморовой полости И-44</t>
  </si>
  <si>
    <t>Воронка ушная</t>
  </si>
  <si>
    <t>никелированная, диаметром 3 мм</t>
  </si>
  <si>
    <t>никелированная, диаметром 4 мм</t>
  </si>
  <si>
    <t>Термометр электронный</t>
  </si>
  <si>
    <t>электронный с поверкой, жесткий наконечник</t>
  </si>
  <si>
    <t>Пинцет ушной</t>
  </si>
  <si>
    <t>ушной штыковидный ПАи 140*1,5</t>
  </si>
  <si>
    <t>Иглодержатель</t>
  </si>
  <si>
    <t>общехирургический 200 мм</t>
  </si>
  <si>
    <t>Спица, без упора, L=370 мм,  d=1,8 мм, с перьевой заточкой</t>
  </si>
  <si>
    <t>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перовую. Размеры спиц: диаметром 1,8мм, длиной 370мм.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с упорной площадкой должны выдерживать осевое усилие на сдвиг упора не менее 120 кг. (1177 н.). Упор на спице должен быть образован наплавкой серебросодержащего припоя с содержанием серебра 40±1%.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по ГОСТ 5632. Относительная магнитная проницаемость стали должна быть не более 1,05.</t>
  </si>
  <si>
    <t>Спица, с упором, L=370 мм,  d=2,0 мм, с перьевой заточкой</t>
  </si>
  <si>
    <t>Спицы должны соответствовать ГОСТ Р ИСО 14630 «Имплантаты хирургические неактивные». Цилиндрическая поверхность спицы должна быть полирована электро-плазменным методом до шероховатости не более 0,2 мкм. Спицы должны иметь форму режущей части перовую. Размеры спиц: диаметром 2,0мм, длиной 370мм. Хвостовики спиц должны быть следующих размеров: длина от 10 до 11 мм, максимальная ширина 2 мм, толщина от 1 мм. до 1,1 мм. Радиус притупления рабочей части спиц должен быть не более 0,03 мм. Материал спицы должен выдерживать усилие на разрыв не менее 130 кгс/мм 2. Спицы с упорной площадкой должны выдерживать осевое усилие на сдвиг упора не менее 120 кг. (1177 н.). Упор на спице должен быть образован наплавкой серебросодержащего припоя с содержанием серебра 40±1%. Спицы должны быть изготовлены из прутков с высоконагортованной поверхностью, выполненных из коррозионно-стойкой к воздействию биологических жидкостей и выделений тканей организма стали 12Х18Н9 по ГОСТ 5632. Относительная магнитная проницаемость стали должна быть не более 1,05.</t>
  </si>
  <si>
    <t>Эластичный интрамедуллярный стержень для детей 3.0x400</t>
  </si>
  <si>
    <t>Стержень интрамедуллярный эластичный диаметром 3,0мм,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R=10мм, высотой 6мм, длиной 9,5мм, двусторонне сплащён под углом 8° до размер 1мм,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синего цвета.</t>
  </si>
  <si>
    <t>Эластичный интрамедуллярный стержень для детей 3.5x400</t>
  </si>
  <si>
    <t>Стержень интрамедуллярный эластичный диаметром 3,5мм,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R=12мм, высотой 7мм, длиной 11,5мм, двусторонне сплащён под углом 8° до размер 1,15мм,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золотого цвета.</t>
  </si>
  <si>
    <t>Эластичный интрамедуллярный стержень для детей 4.0x400</t>
  </si>
  <si>
    <t>Стержень интрамедуллярный эластичный диаметром 4,0мм,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R=13,5мм, высотой 8мм, длиной 13мм, двусторонне сплащён под углом 8° до размер 1,3мм,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золотого цвета.</t>
  </si>
  <si>
    <t>Трубка эндотрахеальная с манжетой 2,0 мм</t>
  </si>
  <si>
    <t>размер 2,0 мм</t>
  </si>
  <si>
    <t>Трубка эндотрахеальная с манжетой 2,5 мм</t>
  </si>
  <si>
    <t>размер 2,5 мм</t>
  </si>
  <si>
    <t>Шлем для крепления электродов  размером 42-48</t>
  </si>
  <si>
    <t>для проведения ЭЭГразмером 42-48 Энцефалон</t>
  </si>
  <si>
    <t>Шлем для крепления электродов  размером 54-60</t>
  </si>
  <si>
    <t>для проведения ЭЭГразмером 48-54 энцефалон</t>
  </si>
  <si>
    <t>Мини-Спайк, канюля аспирационная зеленого цвета</t>
  </si>
  <si>
    <t>фильтр жидкостный с пропускной способностью до 5 мкм с металлической канюлей;</t>
  </si>
  <si>
    <t>Воск костный</t>
  </si>
  <si>
    <t>Воск костный 2,5 г</t>
  </si>
  <si>
    <t>Комплект с маской,небулайзером и кислородной трубкой</t>
  </si>
  <si>
    <t>одноразовый комплект для распыления ингаляционных растворов.</t>
  </si>
  <si>
    <t>Эластичный интрамедуллярный стержень для детей 2,0x400</t>
  </si>
  <si>
    <t>Стержень интрамедуллярный эластичный диаметром 2,0мм,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R=10мм, высотой 6мм, длиной 9,5мм, двусторонне сплащён под углом 8° до размер 1мм,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синего цвета.</t>
  </si>
  <si>
    <t>Эластичный интрамедуллярный стержень для детей 2,5x400</t>
  </si>
  <si>
    <t>Стержень интрамедуллярный эластичный диаметром 2,5 мм, длиной 400мм. Стержень имеет форму однородной спицы с постоянным диаметром по всей длине. На конце стержня находится хвостовик, который служит для введения и вращения стержня рукой. Хвостовик является продолжением стержня, изогнут по радиусу R=10мм, высотой 6мм, длиной 9,5мм, двусторонне сплащён под углом 8° до размер 1мм, закруглён на конце.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 Стержень синего цвета.</t>
  </si>
  <si>
    <t xml:space="preserve">Губка гемостатическая рассасывающая СПОНГОСТАН </t>
  </si>
  <si>
    <t>7*5*1см</t>
  </si>
  <si>
    <t>7*5*0,1см</t>
  </si>
  <si>
    <t>20*7*0,05,см</t>
  </si>
  <si>
    <t>Для быстрого высушивания каналов, азмеры 015-040, слайд-кассета 120 шт. Конусность .04., .06.Высокая степень абсорбции</t>
  </si>
  <si>
    <t>Боры  шаровидные  черным ободком  на короткой ножке №14-16-18 (19мм)</t>
  </si>
  <si>
    <t>Стержень из высококачественный аустенитной нержавеющей стали; природный натуральный алмаз с естественными режущими гранями; специальный состав-связка для закоепления алмаза на стержне; высокоточная калибровка; цветовая маркировка для определения дисперсности алмаза.</t>
  </si>
  <si>
    <t>Боры  шаровидные  с зеленым  ободком  на короткой ножке №14-16-18 (19мм)</t>
  </si>
  <si>
    <t>Боры  шаровидные    на длинной ножке №14-16-18 (19мм)</t>
  </si>
  <si>
    <t>Зеркало стоматологическое без  ручки</t>
  </si>
  <si>
    <t>Зеркало стоматологическое без  ручки  /786-625 + 786-628/</t>
  </si>
  <si>
    <t>Паста для пломбирования канала Метапекс</t>
  </si>
  <si>
    <t>Пломбировочный материал для корневого канала. Метапекс легко проникает в корневой канал 2,2 гр</t>
  </si>
  <si>
    <t>Паста для пломбирования канала Метапаста</t>
  </si>
  <si>
    <t xml:space="preserve">Пломбировочный материал для корневого канала. Метапекс легко проникает в корневой канал </t>
  </si>
  <si>
    <t>Тест на беременность</t>
  </si>
  <si>
    <t>Тест ХГч-экспресс-ИХА предназначен для одностадийного быстрого качественного in vitro определения хорионического гонадотропина человека в моче методом иммунохроматографического анализа для выявления беременности на ранних сроках.</t>
  </si>
  <si>
    <t xml:space="preserve">Винт канюлированный самонарезающий </t>
  </si>
  <si>
    <t>Винт канюлированный самонарезающий 7,0 х16/60Н</t>
  </si>
  <si>
    <t>Винт канюлированный самонарезающий 7,0 х32/70Н</t>
  </si>
  <si>
    <t>Винт канюлированный самонарезающий 7,0 х32/80Н</t>
  </si>
  <si>
    <t>Винт канюлированный самонарезающий 7,0 х32/90Н</t>
  </si>
  <si>
    <t>Винт канюлированный самонарезающий 7,0 х32/95Н</t>
  </si>
  <si>
    <t xml:space="preserve">Винт спангиозный канюлированный самонарезающий </t>
  </si>
  <si>
    <t>Винт спангиозный канюлированный самонарезающий 7,0х16/60Н</t>
  </si>
  <si>
    <t>Винт спангиозный канюлированный самонарезающий 7,0х32/70Н</t>
  </si>
  <si>
    <t>Винт спангиозный канюлированный самонарезающий 7,0х32/80Н</t>
  </si>
  <si>
    <t>Винт спангиозный канюлированный самонарезающий 7,0х32/90Н</t>
  </si>
  <si>
    <t>Винт спангиозный канюлированный самонарезающий 7,0х32/95Н</t>
  </si>
  <si>
    <t xml:space="preserve">Валик стоматологический хлопковый </t>
  </si>
  <si>
    <t>Валики Dispodent (Дисподент)применяются для обеспечения сухости операционного поля вокруг зуба. Этому способствует отличное влагопоглощение (гигроскопичность) валиков.длина 38 мм, диаметр 10 мм.</t>
  </si>
  <si>
    <t>Предназначена для дренирования раны с низким давлением; Гофрированная емкость объемом приблизительно 250 мл; Простота дренажа воздуха и содержимого; Отсасывающий дренаж по Редону и игла из нержавеющей стали. Коннектор с цветовой кодировкой.</t>
  </si>
  <si>
    <t>7,0ChLP пластина педиатрическая для остеотомии бедренной кости 3 отв., угол изгиба 120°</t>
  </si>
  <si>
    <t>Пластина педиатрическая бедренная для остеотомии 120° 3отв. – Пластина предназначена для коррекции деформации, относящейся к наружной косолапости, и вальгусной деформации проксимаотного отдела бедренной кости. Пластина фигурная – 3D. Анатомический дизайн пластины придаёт правильную форму кости. Толщина пластины в диафизарной части 4,4мм, в эпифизарной 3,8мм. Длина пластины L- 59 мм, 66 мм, 80 мм, 86мм, ширина пластины в диафизарной части 14мм, в эпифизарной 22мм. Нижние подрезы в диафизарной части пластины ограничивают контакт пластины с костью, улучшают кровоснабжение тканей вблизи имплантата. В эпифизарной части пластины расположены 3 отверстия под углом 120° и 150° относительно диафизарной части пластины с двухзаходной резьбой 6,2мм и 1 отверстие диаметром 2,1мм под спицы Киршнера. В диафизарной части пластины находится 1 отверстие диаметром 2,1мм под спицы Киршнера на расстоянии 5,5мм от края диафизарной части пластины, 3 отверстия с двухзаходной резьбой 6,2мм, первое на расстоянии 11мм от края диафизарной части пластины, расстояние между отверстиями 21мм, и 2 компрессионные отверстия диаметром 3,5 мм и 4,5мм на расстоянии 21мм и 42мм от края диафизарной части пластины, позволяющее провести компрессию на промежутке 4,2мм. Пластина поперечно изогнута по радиусу R28,5мм. Дистальная часть пластины паклонена относительно проксимальной под углом 15°. Блокируемые отверстия не должны быть совмещены с овальными компрессионными отверстиями.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</si>
  <si>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5,0ChLP пластина педиатрическая для остеотомии бедренной кости 3 отв., угол изгиба 120°</t>
  </si>
  <si>
    <t>7,0ChLP пластина педиатрическая для остеотомии бедренной кости 3 отв., угол изгиба 150°</t>
  </si>
  <si>
    <t>5,0ChLP пластина педиатрическая для остеотомии бедренной кости 3 отв., угол изгиба 150°</t>
  </si>
  <si>
    <t>7.0ChLP винт 5.0x36 мм, 40 мм, 44 мм, 48 мм, 50 мм, 60 мм, 70 мм, 80 мм, 90 мм, 100 мм. T</t>
  </si>
  <si>
    <t>Винт 5,0 - Винт длиной 36 мм, 40 мм, 44 мм, 48 мм, 50 мм, 60 мм, 70 мм, 80 мм, 90 мм, 100 мм. Резьба двухзаходная диаметром 5мм. Резьба на винте полная. Головка винта цилиндрическая с двухзаходной резьбой диаметром 6,2мм, высотой 4,3мм под отвертку типа Torx Т15, глубина шлица 3мм. Винт имеет самонарезающую резьбу что позволяет фиксировать его без использования метчика. Рабочая часть винта имеет конусное начало, вершинный угол - 60°. Конусное начало имеет 3 подточки длиной 8мм, проходящие по радиусу R20мм.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синего цвета.</t>
  </si>
  <si>
    <t>Винт кортикальный самонарезающий 1.5/2.7x18 мм, 20 мм, 22 мм. H</t>
  </si>
  <si>
    <t>Bинт кортикальный - Длина винта 18 мм, 20мм, 22 мм. Винт с переменным диаметром. Диаметр винта 1,5мм, длина 11мм, резьба на длине 5мм винта, переходящий в диаметр 2,7 мм с резьбой. Головка винта полупотайная, диаметром 5мм, высотой 2,1мм под шестигранную отвертку S2,5мм, глубина шестигранного шлица 1,2мм. Винт имеет самонарезающую резьбу что позволяет фиксировать его без использования метчика. Рабочая часть винта имеет острое начало, вершинный угол - 130°. Конец винта трёхгранный. Имплантаты должны быть оценены по критериям безопасности и совместимости с процедурами магнитно-резонансной томографии. Материал изготовления - нержавеющая сталь, соответствующая международному стандарту ISO 5832 для изделий, имплантируемых в человеческий организм. Сталь технические нормы: ISO 5832/1; состав материала: C-0,03% max., Si-1,0% max., Mn-2,0% max., P-0,025% max., S-0,01% max., N-0,1%maх., Cr-17,0-19,0% max., Mo-2,25-3,0%, Ni-13,0-15,0%, Cu-0,5% max., Fe-остальное.</t>
  </si>
  <si>
    <t xml:space="preserve">7.0ChLP пластина для бедренной кости динамическая широкая 2отв. 3отв., 4отв.,  L-59 мм, 80 мм, 101 мм. </t>
  </si>
  <si>
    <t>Пластина для бедренной кости динамическая широкая - используется при межвертельных, чрезвертельных и подвертельных переломах шейки и головки бедренной кости. Пластина фигурная – 3D. Анатомический дизайн пластины отражает форму кости. Пластина  универсальная для левой и правой конечности. Пластина короткая. Толщина пластины в диафизарной части 7,6мм, в эпифизарной 7,3мм. Длина пластины L-59мм, 80 мм, 101 мм ширина пластины в диафизарной части 18мм, в эпифизарной 32мм. Резьбовые отверстия имеют выпуклость в нижней части отверстия, что позволяет спрятать глубже головку винта и ограничить контакт резьбы винта с нижней стороны пластины с мягкими тканями. Нижние подрезы в диафизарной части пластины ограничивают контакт пластины с костью, улучшают кровоснабжение тканей вблизи имплантата. В эпифизарной части пластины расположены под углом 130° к диафизарной части пластины 3 параллельных отверстия (одно выше и два ниже для создания треугольной стабильности) с двухзаходной резьбой 8,5мм под телескопические винты, 3 отверстия диаметром 3мм под спицы Киршнера и для крепления шаблон-накладки, 2 отверстия с резьбой М5 для фиксации шаблон-накладки. В диафизарной части пластины находятся 2, 3, 4 отверстия с двухзаходной резьбой 6,2 мм на расстоянии 35,5мм и 46мм от края эпифизарной части пластины. Резьбовые отверстия отклонены от оси пластины под углом 10° поочерёдно, переменно. Конструкция пластин должна позволять их интраоперационный изгиб.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Пластина синего цвета.</t>
  </si>
  <si>
    <t>7,0ChLP винт канюлированный телескопический 7.3x70 мм, 75 мм, 80 мм, 85 мм, 90 мм, 95 мм, 100 мм, 105 мм, 110 мм, 115 мм, 120 мм.</t>
  </si>
  <si>
    <t>Винт канюлированный телескопический 7,3 – Винт используется для фиксации переломов шейки и головки бедренной кости. Состоит из двух элементов: 
Втулка канюлированная, диаметром 7,3мм и длиной 30мм, диаметр канюлированного отверстия 5мм, головка втулки цилиндрическая диаметром 8,9мм с нарезаной двухзаходной резьбой 8,5мм, высотой 8мм. В дистальной части втулки находится внутренний шестигранный шлиц S4,5 длиной 5мм, на расстоянии 20мм от головки втулки, служащая провадницей защёлкивающегося винта. Во внутреней части головки втулки нарезаны канавки диаметром 5,5мм, позволяющие фиксировать защёлкивающий винт с помощью перстня;    
Защёлкивающийся винта, канюлированный, диаметром 2,2мм, длина винта 67,5мм, с переменным диаметром. Резьба диаметром 7,2мм длиной 22,5мм на дистальном отрезке винта, переходящий в диаметр 5мм. Винт имеет шестигранный конец S4,5 длиной 20мм, который тесно взаимодействует с втулкой. Винт имеет две подточки в дистальной части пластины длиной 12мм, проходящие по радиусу R20. Винт закончен резьбой М4 под защелкивающий перстень; Перстень диаметром 5 мм, длиной 2мм, внутренний диаметр резьба М4. Вдоль перстня разрез 1,5х0,5мм под специальную отвертку; 
Возможность подбора необходимой длины собранного комплекта в диапазоне размеров: 70-120 мм. Имплантаты должны быть оценены по критериям безопасности и совместимости с процедурами магнитно-резонансной томографии. Материал изготовления: сплав титана, соответствующий международному стандарту ISO 5832 для изделий, имплантируемых в человеческий организм. Титан, технические нормы: ISO 5832/3; состав материала: Al - 5,5 - 6,5%, Nb - 6,5 - 7,5%, Ta - 0,50% max., Fe - 0,25% max, O - 0,2% max., C - 0,08% max., N - 0,05% max., H - 0,009% max., Ti – остальное. Полирование изделия: вибрационная обработка. Винт серого цвета.</t>
  </si>
  <si>
    <t>Пластина грудино-реберная L-230 мм, 255 мм, 280 мм, 305 мм, 330 мм, 355 мм.</t>
  </si>
  <si>
    <t>Пластина для исправления воронкообразной деформации грудной клетки должна быть изготовлена из титанового сплава, толщина пластин 2,5 мм, ширина 12 мм,  длина пластин на выбор хирурга 230 мм, 255 мм, 280 мм, 305 мм, 330 мм, 355 мм. Проксимальный и дистальный концы пластины должны быть со скошенным срезом, соответствующим по форме пазу для соединения с поперечной пластиной. Каждый из концов пластин должен иметь по 2 резьбовых блокируемых отверстия диаметром 5 мм, под блокирующий винт и по одному отверстию диаметром 3 мм, для завязывания нити для протягивания пластины при установке.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</si>
  <si>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Винт блокирующий</t>
  </si>
  <si>
    <t>Винт блокирующий, диаметр головки винта 5 мм, должен иметь шлиц под отвертку Т15 «звездочка». Ножка винта без резьбовая, диаметром 3 мм, высота 2 мм.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</si>
  <si>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Пластина поперечная L-45 мм, 50 мм, 55 мм.</t>
  </si>
  <si>
    <t>Пластина поперечная используется в конструкции для исправления воронкообразной деформации грудной клетки, должна быть изготовлена из титанового сплава, ширина 12 мм,  длина пластин на выбор хирурга 45 мм, 50 мм, 55 мм. Проксимальный и дистальный концы пластины должны быть закруглены для исключения травматизации ребер и мягких тканей. Должна иметь паз, конусообразной формы соответствующий по форме скошенным краям грудино-реберной пластины. В центре пластины должно быть 2 отверстия диаметром 3 мм, для блокирующего винта, и 2 отверстия диаметром 6 мм по краям пластины для дополнительной фиксации к ребрам при необходимости. Импланты должны быть оценены по критериям безопасности и совместимости с процедурами магнитно-резонансной томографии. Материал изготовления- титан, технические нормы: состав материала: Al - 5,5 - 6,5%, Nb - 6,5 - 7,5%, Ta - 0,50% max., Fe - 0,25% max, O - 0,2% max., C - 0,08% max., N - 0,05% max., H - 0,009% max., Ti – остальное. Полирование изделий: механическое: полирование черновое; полирование заканчивающее; вибрационная обработка.</t>
  </si>
  <si>
    <t xml:space="preserve">Носовое зеркало детское </t>
  </si>
  <si>
    <t>Носовое зеркало детское 450*600</t>
  </si>
  <si>
    <t>Тимпанальные шунты Tuebingen, внутренний диаметр 1,25 мм</t>
  </si>
  <si>
    <t>Дренажные трубочки-шунты (по Reuter Bobbin из титана) для барабанной полости</t>
  </si>
  <si>
    <t>Материал: Титан. Функциональная длина в (мм) 1,55. Диаметр: 1,25 мм</t>
  </si>
  <si>
    <t>Комплект мостиковых электродов и кабелей для электроэнцефалографа ЕЕG-1200 Neurofax</t>
  </si>
  <si>
    <t>для электроэнцефалографа ЕЕG-1200 Neurofax Nihon Konden</t>
  </si>
  <si>
    <t>Гладкоствольный соединитель Smoothbore</t>
  </si>
  <si>
    <t>Гладкоствольный соединитель Smoothbore шарнирный с двойным колпачком Fiip top для проведения санации и бронхоскопии</t>
  </si>
  <si>
    <t>Шунтирующая система (Medtronik) ультра малая</t>
  </si>
  <si>
    <t xml:space="preserve">для ликвора оттока спинномозговой жидкости из желудочков головного мозга к месту абсорбции. </t>
  </si>
  <si>
    <t>Одноразовый нейтральный электрод с кольцом безопасности EMED SAFE, гидрогель, составной, для взрослых и детей, 110 см2, общая площадь 170 см2, уп=10x5шт</t>
  </si>
  <si>
    <t>Нейтральный силиконовый электрод с лентой для фиксации, многоразовый, размеры 30X17 CM</t>
  </si>
  <si>
    <t xml:space="preserve">Кабель для многоразового силиконового нейтрального электрода, дл. кабеля 5M, плоский штепсель </t>
  </si>
  <si>
    <t>ВЧ инструмент монополярная ручка для электродов, малая, 2 кнопки, Ø 4 MM, дл. кабеля 5M, штепсель 3-штырьковый</t>
  </si>
  <si>
    <t>ВЧ инструмент ручка, одноразовая с электродом ножом, держателем и очистителем, стерильная, дл. кабеля 3M, уп=10шт</t>
  </si>
  <si>
    <t>Электрод игла, прямой, Ø 0.7 мм, разъем Ø 4 MM</t>
  </si>
  <si>
    <t>Электрод шар прямой Ø 4 мм, разъем Ø 4 MM</t>
  </si>
  <si>
    <t>Электрод проволочная петля, Ø 10 мм, разъем Ø 4 MM</t>
  </si>
  <si>
    <t>Биполярный пинцет, изогнутый, длина 195 MM, бранши 2 MM</t>
  </si>
  <si>
    <t>Биполярный пинцет, прямой, длина 220 MM, бранши 2 MM</t>
  </si>
  <si>
    <t>Биполярный пинцет, прямой, длина 300 MM, бранши 2 MM</t>
  </si>
  <si>
    <t>Биполярный пинцет, байонет, изогнутый, длина 195 MM, бранши 1 MM</t>
  </si>
  <si>
    <t>Биполярный кабель, 2-шарьковый штепсель 29мм, прямой коннектор со стороны инструмента, дл. кабеля 5М</t>
  </si>
  <si>
    <t>Итого</t>
  </si>
  <si>
    <t>Место поставки - г.Нур-Султан, пр. Р.Кошкарбаева, 64, аптека</t>
  </si>
  <si>
    <t>Срок поставки - в течении 10 календарных дней после Заявки Заказчика</t>
  </si>
  <si>
    <t xml:space="preserve">Заместитель директора по медицинской части: </t>
  </si>
  <si>
    <t>Калимкулов А.М.</t>
  </si>
  <si>
    <t>Заместитель директора по по контролю качества медицинских услуг и стратегическому развитию:</t>
  </si>
  <si>
    <t>Ашимханов А.Н.</t>
  </si>
  <si>
    <t xml:space="preserve">Руководитель отдела сестринского ухода:   </t>
  </si>
  <si>
    <t>Калменбаева Б.Е.</t>
  </si>
  <si>
    <t xml:space="preserve">Заведующая аптекой:   </t>
  </si>
  <si>
    <t>Горчикова Л.И.</t>
  </si>
  <si>
    <t>Рукаводитель отдела мониторинга и государственных закупок:</t>
  </si>
  <si>
    <t>Марденов М.К.</t>
  </si>
  <si>
    <t xml:space="preserve">Секретарь:  </t>
  </si>
  <si>
    <t>Жунусова Г.С.</t>
  </si>
  <si>
    <t>ТОО "БионМедСервис"</t>
  </si>
  <si>
    <t>ТОО "SauMedGroup"</t>
  </si>
  <si>
    <t>ТОО "Рамтэк"</t>
  </si>
  <si>
    <t>ТОО "Дарья Медика"</t>
  </si>
  <si>
    <t>ТОО "Medi Pack"</t>
  </si>
  <si>
    <t>ТОО "Гелика"</t>
  </si>
  <si>
    <t>ТОО "Медикал Маркетинг Групп КЗ"</t>
  </si>
  <si>
    <t>ТОО "А-37"</t>
  </si>
  <si>
    <t>ТОО "Арех Со"</t>
  </si>
  <si>
    <t>ТОО "Перформер Компани"</t>
  </si>
  <si>
    <t>ТОО "Vita Pharma"</t>
  </si>
  <si>
    <t>ТОО "Асфарм"</t>
  </si>
  <si>
    <t>ИП "Тукешев"</t>
  </si>
  <si>
    <t>ИП "Маслова С.Л"</t>
  </si>
  <si>
    <t>ТОО "Арша"</t>
  </si>
  <si>
    <t>ТОО "Orto Med"</t>
  </si>
  <si>
    <t>ТОО "Meddalliance&amp;Company"</t>
  </si>
  <si>
    <t>ТОО "Сапа Мед Астана"</t>
  </si>
  <si>
    <t>ИП "StarLine"</t>
  </si>
  <si>
    <t>ТОО "Казахстан-Мед Дез"</t>
  </si>
  <si>
    <t>ТОО "Альянс"</t>
  </si>
  <si>
    <t>ТОО "Санмедика"</t>
  </si>
  <si>
    <t>ИП "Гринько О.В"</t>
  </si>
  <si>
    <t>ТОО "Альянс-Фарм"</t>
  </si>
  <si>
    <t>ТОО "Med ESK"</t>
  </si>
  <si>
    <t>ТОО "Аста Мед"</t>
  </si>
  <si>
    <t>ТОО "СМС Медикал Казахстан"</t>
  </si>
  <si>
    <t>ТОО "Формат НС"</t>
  </si>
  <si>
    <t>ТОО "Арнамед"</t>
  </si>
  <si>
    <t>ТОО "Эндомед"</t>
  </si>
  <si>
    <t>ТОО "Ангрофарм-НС"</t>
  </si>
  <si>
    <t>ТОО "Дарен Мед"</t>
  </si>
  <si>
    <t>ТОО "Форма-Л"</t>
  </si>
  <si>
    <t>Утверждаю</t>
  </si>
  <si>
    <t>Директор</t>
  </si>
  <si>
    <t>Кулушева Г.Е._________________________________</t>
  </si>
  <si>
    <t>ТОО "Братья Азизляр ИКО"</t>
  </si>
  <si>
    <t>Протокол итогов по закупу способом запроса ценовых предложений</t>
  </si>
  <si>
    <t>в связи симеющейся необходимостью, на основании заявки на лекарственные средства,</t>
  </si>
  <si>
    <t>медицинские изделия, фармацевтические услуги на основании постановления Правительства РК №1729 от 30.10.2009 г</t>
  </si>
  <si>
    <r>
      <t xml:space="preserve">Система для внутривенных инфузий </t>
    </r>
    <r>
      <rPr>
        <b/>
        <sz val="10"/>
        <rFont val="Times New Roman"/>
        <family val="1"/>
        <charset val="204"/>
      </rPr>
      <t>Infusomat Space Line</t>
    </r>
    <r>
      <rPr>
        <sz val="10"/>
        <rFont val="Times New Roman"/>
        <family val="1"/>
        <charset val="204"/>
      </rPr>
      <t xml:space="preserve"> для совместимых насосов, </t>
    </r>
    <r>
      <rPr>
        <b/>
        <sz val="10"/>
        <rFont val="Times New Roman"/>
        <family val="1"/>
        <charset val="204"/>
      </rPr>
      <t>стандартная</t>
    </r>
    <r>
      <rPr>
        <sz val="10"/>
        <rFont val="Times New Roman"/>
        <family val="1"/>
        <charset val="204"/>
      </rPr>
      <t xml:space="preserve"> 
</t>
    </r>
    <r>
      <rPr>
        <b/>
        <sz val="10"/>
        <rFont val="Times New Roman"/>
        <family val="1"/>
        <charset val="204"/>
      </rPr>
      <t>ПВХ без фталатов</t>
    </r>
    <r>
      <rPr>
        <sz val="10"/>
        <rFont val="Times New Roman"/>
        <family val="1"/>
        <charset val="204"/>
      </rPr>
      <t xml:space="preserve">, длиной </t>
    </r>
    <r>
      <rPr>
        <b/>
        <sz val="10"/>
        <rFont val="Times New Roman"/>
        <family val="1"/>
        <charset val="204"/>
      </rPr>
      <t xml:space="preserve">250см. 
</t>
    </r>
    <r>
      <rPr>
        <sz val="10"/>
        <rFont val="Times New Roman"/>
        <family val="1"/>
        <charset val="204"/>
      </rPr>
      <t xml:space="preserve">Силиконовый перистальтический сегмент гарантирует высокую точность введения и постоянство при длительной инфузии. Разные по форме фиксаторы верхней и нижней частей силиконового сегмента помогают установить систему в насос быстро и просто. Капельница сверху имеет пункционный наконечник и антибактериальную вентиляцию с защитным колпачком. Нижняя часть капельницы гибкая, с микрофильтром 15 мкм. 
Острый шип легко прокалывает различные порты контейнеров. Капельница идеально подходит к датчику капель. 
Роликовый регулятор с предохраняющим устройством для безопасной утилизации наконечника. </t>
    </r>
  </si>
  <si>
    <r>
      <t xml:space="preserve">Легко скользящая накладка поршня с двумя уплотнительными кольцами не содержит натурального латекса и изготовлена из синтетических материалов.  </t>
    </r>
    <r>
      <rPr>
        <b/>
        <sz val="10"/>
        <rFont val="Times New Roman"/>
        <family val="1"/>
        <charset val="204"/>
      </rPr>
      <t xml:space="preserve">Объем 50мл. </t>
    </r>
    <r>
      <rPr>
        <sz val="10"/>
        <rFont val="Times New Roman"/>
        <family val="1"/>
        <charset val="204"/>
      </rPr>
      <t xml:space="preserve">
- </t>
    </r>
    <r>
      <rPr>
        <b/>
        <sz val="10"/>
        <rFont val="Times New Roman"/>
        <family val="1"/>
        <charset val="204"/>
      </rPr>
      <t>Аспирационная игла 1.7 х 2.0 х 30мм.</t>
    </r>
    <r>
      <rPr>
        <sz val="10"/>
        <rFont val="Times New Roman"/>
        <family val="1"/>
        <charset val="204"/>
      </rPr>
      <t xml:space="preserve">
</t>
    </r>
    <r>
      <rPr>
        <b/>
        <sz val="10"/>
        <rFont val="Times New Roman"/>
        <family val="1"/>
        <charset val="204"/>
      </rPr>
      <t>- Встроенный фильтр тонкой очистки 15 мкм</t>
    </r>
    <r>
      <rPr>
        <sz val="10"/>
        <rFont val="Times New Roman"/>
        <family val="1"/>
        <charset val="204"/>
      </rPr>
      <t xml:space="preserve">
- Минимальный остаточный объем, нестираемая четкая градуировка. 
- Герметичное и надежное винтовое соединение Люер лок.
- Точное выполнение  пусковых параметров и равномерность инфузии.
- Исключительные характеристики скольжения поршня.
- Цилиндр и плунжер изготовлены из полипропилена.</t>
    </r>
  </si>
  <si>
    <t xml:space="preserve">ГКП на ПХВ "Многопрофильная городская детская больницф №2" акимата города Нур-Султан </t>
  </si>
  <si>
    <t>Решила:</t>
  </si>
  <si>
    <t>На основании пункта 112. Победителем признается потенциальный  поставщик, предложивший наименьшее ценовое предложение. "В случае, когда в закупе способом запроса ценовых предложений принимает участие один потенциальный поставщик, ценовое предложение и документы которого представлены в соответствии с пунктом 113 настоящих Правил, заказчик или организатор закупа принимает решение о признании такого потенциального поставщика победителем закупа"   Главы 10 "Правил организации и проведения закупа лекарственных средств, профилактических (иммунобиологических, диагностических, дезинфицирующих) препаратов, медицинских изделий и медицинской техники, фармацевтических услуг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утвержденной Постановлением Правительства Республики Казахстан от 30 октября 2009 года № 1729  принято решение осуществить закупки и признать победителем по лоту:</t>
  </si>
  <si>
    <t>Лоты:1,73,76,77,82,83,84,110,161,172,178,209,235 закупить в ТОО "Гелика"  г.Петропавловск, ул.Маяковского, 95. Сумма договора состовляет 3 978 460 (три миллиона девятьсот семьдесят восемь тысяч четыреста шестьдесят) тенге.</t>
  </si>
  <si>
    <t>Лоты:3,5,38,39,63,64,90,100,108,127,130,152,185 закупить в ТОО "БионМедСервис" г.Караганда, пр-т Строителей, строение 6. Сумма договора состовляет 517 300 (пятьсот семнадцать тысяч триста) тенге</t>
  </si>
  <si>
    <t>Лот: 7 закупить в ТОО "Асфарм" г.Усть-Каменогорск, ул.Карбышева 40. Сумма договора составляет 240 000 (двести сорок тысяч) тенге.</t>
  </si>
  <si>
    <t>Лоты:8,122 закупить в ТОО "Vita Pharma" г.Нур-Султан, р-н Байконур, ул.Ташенова, д.4, оф.36. Сумма договора состовляет 769 000 (семьсот шестьдесят девять тысяч) тенге.</t>
  </si>
  <si>
    <t>Лоты: 17,18,19,35,36,133,134,135,136,137,138,139 закупить в ТОО "КАЗАХСТАН-МЕД ДЕЗ" г.Нур-Султан, пр.Кабанбай Батыра, 46Б,НП2. Сумма договора состовляет 6 792 100 (шесть миллионов семьсот девяноста две тысячи сто) тенге</t>
  </si>
  <si>
    <t>Лоты: 20,48,49,89,93,95,102,105,141,143,144,145,150,168,176,183,208 закупить в ТОО "Ангрофарм-НС" г.Нур-Султан, пр.Тәуелсіздік 12/1, ВП2. Сумма договора составляет 11 324 200 (одиннадцать миллионов триста двадцать четыре тысячи двести) тенге.</t>
  </si>
  <si>
    <t>Лоты: 24,91,147,148,149,151,174 закупить в ТОО "Альянс-Фарм" г.Усть-Каменогорск, ул. Серикбаева 27. Сумма договора составляет 2 573 580 (два миллиона пятьсот семьдесят три тысячи пятьсот восемьдесят) тенге.</t>
  </si>
  <si>
    <t>Лоты: 28,118,119,181,188,223 закупить в ТОО "Дарен МЕД" г.Шымкент, мкр-н 18, д.54. кв.2. Сумма договора составляет 402 165 (четыреста две тысячи сто шестьдесят пять) тенге.</t>
  </si>
  <si>
    <t>Лот: 37 закупить в ТОО "MediPack" г.Алматы, ул.Тимирязева, д.42, корпус 15/1Б, офис 216. Сумма договора состовляет 531 000 (пятьсот тридцать одна тысяча) тенге.</t>
  </si>
  <si>
    <t>Лоты: 41,42,46,50,92,115,116,124,186,193,195,197,198,199,200,247 Закупить в ТОО "Форма-Л" г.Алматы, пр-т Райымбек, д.496, оф.310. Сумма договора состовлят 684 930 (шестьсот восемьдесят четыре тысячи девятьсот тридцать) тенге.</t>
  </si>
  <si>
    <t>Лот: 53 закупить в ТОО "Братья Азизляр ИКО" г.Петропаловск, ул.Нурсултана Назарбаева, 127, Сумма договора состовляет 84 000 (восемьдесят четыре тысячи) тенге.</t>
  </si>
  <si>
    <t>Лоты: 62,74,75,96,97,98,99 закупить в ТОО "Альянс" г.Усть-Каменогорск, ул.красина, 12/2. Сумма договора состовляет 518 950 (пятьсот восемнадцать тысяч девятьсот пятьдесят) тенге.</t>
  </si>
  <si>
    <t>Лоты: 68,190 закупить в ТОО "АстаМед" г.Нур-Султан, ул. Бейбитшилик, д.25, офис 217. Сумма договора состовляет 1 136 800 (один миллион сто тридцать шесть тысяч восемьсот) тенге.</t>
  </si>
  <si>
    <t>Лоты: 57,70,72,140,158,159,163,180 закупить в ТОО "Перформер Компани" г.Нур-Султан, ул.Есенберлина, 16А, к.70. Сумма договора состовляет 3 972 780 (три миллиона девятьсот семьдесят две тысячи семьсот восемьдесят) тенге.</t>
  </si>
  <si>
    <t>Лот: 71 закупить в ТОО "MEDICAL MARKETING GROUP KZ" г.Алматы, ул.Толе Би, д.291. Сумма договора состовляет 1 968 000 (один миллион девятьсот шестьдесят восемь тысяч) тенге.</t>
  </si>
  <si>
    <t>Лот: 78 закупить в ТОО "Dariya medica" г.Алматы, ул.Зенкова. 86, кв. 60. Сумма договора состовляет 499 200 (четыреста девяноста девять тысяч двести) тенге.</t>
  </si>
  <si>
    <t>Лоты: 86,87,114,156,165,210 закупить в ТОО "СМС Медикал Казахстан" г.Алматы Жетысуйский р-он, ул. Ратушного 88А. Сумма договора состовляет 3 918 980 (три миллиона девятьсот восемнадцать тысяч девятьсот восемьдесят) тенге.</t>
  </si>
  <si>
    <t>Лоты: 120,157 закупить в ИП "Тукешов А.К." г.Костанай, ул.Тәуелсідік, 115, кв71. Сумма договора состовляет 1 215 800 (один миллион двести пятнадцать тысяч восемьсот) тенге.</t>
  </si>
  <si>
    <t>Лот:142 закупить в ТОО "САПА Мед Астана" г.Нур-Султан, ул.Жубанова 23/1. Сумма договора составляет 4400 (четыре тысячи четыреста) тенге.</t>
  </si>
  <si>
    <t>Лот: 155 закупить в ТОО "Med ESK" г.Нур-Султан, р-н Есиль, ул. Сауран 3/1, кв.32б. Сумма договора составляет 1 888 920 (один миллион восемьсот восемьдесят восемь тысяч девятьсот двадцать) тенге.</t>
  </si>
  <si>
    <t>Лот: 162 закупить в ТОО "Sau Med Group" г.Нур-Султан, ул.Туркестана, 8/2, БЦ Olimp Palace. Сумма договора составляет 130 000 (сто тридцать тысяч) тенге.</t>
  </si>
  <si>
    <t>Лоты: 85,88,166 закупить в ТОО "САНМЕДИКА" г.Нур-Султан, ул.Майлина 4/1, п.3, офис 107. Сумма договора составляет 5 803 500 (пять миллионов восемьсот три тысячи пятьсот) тенге.</t>
  </si>
  <si>
    <t>Лоты: 169,196,204,205 закупить в ТОО "Эндомед" г.Нур-Султан, ул.Сейфуллина, д.3 ВП7. Сумма договора составляет 2 256 100 (два миллиона двести пятьдесят шесть тысяч сто) тенге.</t>
  </si>
  <si>
    <t>Лоты: 173,175,177,187 закупит в ТОО "Арша" г.Кокшетау мкр-н Васильковский 12 "а". Сумма договора составляет 3 212 200 (три миллиона двести двеннадцать тысяч двести) тенге.</t>
  </si>
  <si>
    <t>Лот: 249 закупить в ТОО "Рамтэк" г.Нур-Султан, р-н Есиль, ул.Сығанақ, д.25, н.п. 9б. Сумма договора составляет 600 000 (шестьсот тысяч) тенге.</t>
  </si>
  <si>
    <t>Лот: 252 закупить в ТОО"А-37" г.Алматы, ул.Тимирязева 42, корпус15. Сумма договора составляет 1 025 050 (один миллион двадцать пять тысяч пятьдесят) тенге.</t>
  </si>
  <si>
    <t>Лот: 106 закупить в ИП "Гринько О.В." г.Нур-Султан, ул.Молдагулова 24/1, кв. 18. Сумма договора составляет 126 000 (сто двадцать шесть тысяч) тенге.</t>
  </si>
  <si>
    <t>Лоты: 253,254,255,256,257,258,259,260,261,262,263,264,265 закупить в ТОО "Medalliance&amp;Company" г.Алматы, ул.Тимирязева 42, пав.23А, оф.234. Сумма договора составляет 3 245 500 (три миллиона двести сорок пять тысяч пятьсот) тенге.</t>
  </si>
  <si>
    <t>Лоты: 30,31,40,56,107,109,111,112,132,170,192 закупить в ТОО "Формат НС" г.Нур-Султан, пр.Сарыарка 31/2, ВП-24. Сумма договора состовляет 1 574 300 (один миллион пятьсот семьдесят четыре тысячи триста) тенге.</t>
  </si>
  <si>
    <t>Лоты:2,4,6,9,10-16,21-23, 25-27,29,32-34,43-45,47,51,52,54,55,58-61,65-67,69, 79-81,94,101,103,104,113,117,121,123,125,126,128,129,131,146,153,154,160,164,167,171,179,182,184,189,191,194,206,207,213-222,234,248,250,251 считать не состоявшимися в связи отсутствия ценовых предложений.</t>
  </si>
  <si>
    <t>Лоты: 201,202,203,211,212,224-233,236-246 закупить в ТОО "Арех Со" г.Алматы, мкр-н Нур Алатау, ул. Е.Рахмадиева, д.35. Сумма договора составляет 26 673 350 (двадцать три миллиона шестьсот семьдесят три тысячи триста пятьдесят) тенге.</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</si>
</sst>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4" x14ac:knownFonts="1">
    <font>
      <sz val="11"/>
      <color theme="1"/>
      <name val="Calibri"/>
      <family val="2"/>
      <scheme val="minor"/>
    </font>
    <font>
      <sz val="11"/>
      <color theme="1"/>
      <name val="Calibri"/>
      <family val="2"/>
      <scheme val="minor"/>
    </font>
    <font>
      <sz val="10"/>
      <name val="Arial Cyr"/>
      <charset val="204"/>
    </font>
    <font>
      <sz val="11"/>
      <color theme="1"/>
      <name val="Calibri"/>
      <family val="2"/>
      <charset val="204"/>
      <scheme val="minor"/>
    </font>
    <font>
      <sz val="10"/>
      <name val="Arial"/>
      <family val="2"/>
      <charset val="204"/>
    </font>
    <font>
      <sz val="12"/>
      <name val="Times New Roman Cyr"/>
      <charset val="204"/>
    </font>
    <font>
      <sz val="10"/>
      <name val="MS Sans Serif"/>
      <family val="2"/>
      <charset val="204"/>
    </font>
    <font>
      <sz val="8"/>
      <name val="Arial"/>
      <family val="2"/>
    </font>
    <font>
      <b/>
      <sz val="12"/>
      <color theme="1"/>
      <name val="Times New Roman"/>
      <family val="1"/>
      <charset val="204"/>
    </font>
    <font>
      <sz val="12"/>
      <color theme="1"/>
      <name val="Times New Roman"/>
      <family val="1"/>
      <charset val="204"/>
    </font>
    <font>
      <b/>
      <sz val="12"/>
      <color rgb="FF000000"/>
      <name val="Times New Roman"/>
      <family val="1"/>
      <charset val="204"/>
    </font>
    <font>
      <sz val="12"/>
      <name val="Times New Roman"/>
      <family val="1"/>
      <charset val="204"/>
    </font>
    <font>
      <sz val="12"/>
      <color indexed="8"/>
      <name val="Times New Roman"/>
      <family val="1"/>
      <charset val="204"/>
    </font>
    <font>
      <sz val="12"/>
      <color rgb="FF000000"/>
      <name val="Times New Roman"/>
      <family val="1"/>
      <charset val="204"/>
    </font>
    <font>
      <sz val="10"/>
      <color theme="1"/>
      <name val="Times New Roman"/>
      <family val="1"/>
      <charset val="204"/>
    </font>
    <font>
      <sz val="11"/>
      <color theme="1"/>
      <name val="Times New Roman"/>
      <family val="1"/>
      <charset val="204"/>
    </font>
    <font>
      <sz val="10"/>
      <name val="Times New Roman"/>
      <family val="1"/>
      <charset val="204"/>
    </font>
    <font>
      <sz val="11"/>
      <name val="Times New Roman"/>
      <family val="1"/>
      <charset val="204"/>
    </font>
    <font>
      <b/>
      <sz val="10"/>
      <name val="Times New Roman"/>
      <family val="1"/>
      <charset val="204"/>
    </font>
    <font>
      <sz val="10"/>
      <color rgb="FF000000"/>
      <name val="Times New Roman"/>
      <family val="1"/>
      <charset val="204"/>
    </font>
    <font>
      <sz val="10"/>
      <color indexed="8"/>
      <name val="Times New Roman"/>
      <family val="1"/>
      <charset val="204"/>
    </font>
    <font>
      <b/>
      <sz val="16"/>
      <color theme="1"/>
      <name val="Times New Roman"/>
      <family val="1"/>
      <charset val="204"/>
    </font>
    <font>
      <b/>
      <sz val="14"/>
      <color theme="1"/>
      <name val="Times New Roman"/>
      <family val="1"/>
      <charset val="204"/>
    </font>
    <font>
      <sz val="14"/>
      <color theme="1"/>
      <name val="Times New Roman"/>
      <family val="1"/>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indexed="64"/>
      </top>
      <bottom style="thin">
        <color indexed="64"/>
      </bottom>
      <diagonal/>
    </border>
    <border>
      <left style="thin">
        <color auto="1"/>
      </left>
      <right/>
      <top style="thin">
        <color auto="1"/>
      </top>
      <bottom style="thin">
        <color auto="1"/>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alignment horizontal="center"/>
    </xf>
    <xf numFmtId="0" fontId="3" fillId="0" borderId="0"/>
    <xf numFmtId="0" fontId="2" fillId="0" borderId="0">
      <alignment horizontal="center"/>
    </xf>
    <xf numFmtId="0" fontId="4" fillId="0" borderId="0"/>
    <xf numFmtId="0" fontId="2" fillId="0" borderId="0"/>
    <xf numFmtId="0" fontId="5" fillId="0" borderId="0"/>
    <xf numFmtId="0" fontId="1" fillId="0" borderId="0"/>
    <xf numFmtId="0" fontId="6" fillId="0" borderId="0"/>
    <xf numFmtId="0" fontId="2" fillId="0" borderId="0"/>
    <xf numFmtId="0" fontId="7" fillId="0" borderId="0"/>
    <xf numFmtId="0" fontId="7" fillId="0" borderId="0"/>
  </cellStyleXfs>
  <cellXfs count="151">
    <xf numFmtId="0" fontId="0" fillId="0" borderId="0" xfId="0"/>
    <xf numFmtId="0" fontId="9" fillId="0" borderId="0" xfId="0" applyFont="1" applyAlignment="1">
      <alignment horizontal="left" vertical="top"/>
    </xf>
    <xf numFmtId="0" fontId="8" fillId="2" borderId="2" xfId="0" applyFont="1" applyFill="1" applyBorder="1" applyAlignment="1" applyProtection="1">
      <alignment horizontal="left" vertical="top"/>
    </xf>
    <xf numFmtId="0" fontId="10" fillId="2" borderId="2" xfId="0" applyFont="1" applyFill="1" applyBorder="1" applyAlignment="1" applyProtection="1">
      <alignment horizontal="left" vertical="top" wrapText="1"/>
    </xf>
    <xf numFmtId="0" fontId="8" fillId="2" borderId="2" xfId="0" applyNumberFormat="1" applyFont="1" applyFill="1" applyBorder="1" applyAlignment="1" applyProtection="1">
      <alignment horizontal="left" vertical="top" wrapText="1"/>
    </xf>
    <xf numFmtId="0" fontId="8" fillId="2" borderId="7" xfId="0" applyFont="1" applyFill="1" applyBorder="1" applyAlignment="1" applyProtection="1">
      <alignment horizontal="left" vertical="top" wrapText="1"/>
    </xf>
    <xf numFmtId="0" fontId="9" fillId="0" borderId="2" xfId="0" applyFont="1" applyBorder="1" applyAlignment="1">
      <alignment horizontal="left" vertical="top" wrapText="1"/>
    </xf>
    <xf numFmtId="0" fontId="9" fillId="2" borderId="2" xfId="0" applyFont="1" applyFill="1" applyBorder="1" applyAlignment="1" applyProtection="1">
      <alignment horizontal="left" vertical="top"/>
    </xf>
    <xf numFmtId="0" fontId="11" fillId="0" borderId="2" xfId="3"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protection locked="0"/>
    </xf>
    <xf numFmtId="4" fontId="9" fillId="0" borderId="7" xfId="0" applyNumberFormat="1" applyFont="1" applyFill="1" applyBorder="1" applyAlignment="1" applyProtection="1">
      <alignment horizontal="left" vertical="top"/>
    </xf>
    <xf numFmtId="0" fontId="9" fillId="0" borderId="2" xfId="0" applyFont="1" applyBorder="1" applyAlignment="1">
      <alignment horizontal="left" vertical="top"/>
    </xf>
    <xf numFmtId="0" fontId="9" fillId="0" borderId="2" xfId="0" applyFont="1" applyFill="1" applyBorder="1" applyAlignment="1" applyProtection="1">
      <alignment horizontal="left" vertical="top" wrapText="1"/>
    </xf>
    <xf numFmtId="0" fontId="9" fillId="0" borderId="2" xfId="0" applyFont="1" applyFill="1" applyBorder="1" applyAlignment="1" applyProtection="1">
      <alignment horizontal="left" vertical="top"/>
    </xf>
    <xf numFmtId="0" fontId="9" fillId="0" borderId="2" xfId="3" applyFont="1" applyFill="1" applyBorder="1" applyAlignment="1" applyProtection="1">
      <alignment horizontal="left" vertical="top" wrapText="1"/>
    </xf>
    <xf numFmtId="0" fontId="12" fillId="0" borderId="2" xfId="0" applyFont="1" applyFill="1" applyBorder="1" applyAlignment="1" applyProtection="1">
      <alignment horizontal="left" vertical="top" wrapText="1"/>
    </xf>
    <xf numFmtId="0" fontId="9" fillId="0" borderId="2" xfId="4" applyFont="1" applyFill="1" applyBorder="1" applyAlignment="1" applyProtection="1">
      <alignment horizontal="left" vertical="top" wrapText="1"/>
    </xf>
    <xf numFmtId="0" fontId="9" fillId="2" borderId="2" xfId="0" applyNumberFormat="1"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xf>
    <xf numFmtId="0" fontId="9" fillId="0" borderId="2" xfId="0" applyFont="1" applyFill="1" applyBorder="1" applyAlignment="1" applyProtection="1">
      <alignment horizontal="left" vertical="top"/>
      <protection locked="0"/>
    </xf>
    <xf numFmtId="0" fontId="12" fillId="0" borderId="2" xfId="0" applyFont="1" applyFill="1" applyBorder="1" applyAlignment="1">
      <alignment horizontal="left" vertical="top"/>
    </xf>
    <xf numFmtId="0" fontId="9" fillId="0" borderId="2" xfId="0" applyFont="1" applyFill="1" applyBorder="1" applyAlignment="1" applyProtection="1">
      <alignment horizontal="left" vertical="top" wrapText="1"/>
      <protection locked="0"/>
    </xf>
    <xf numFmtId="0" fontId="9" fillId="0" borderId="2" xfId="0" applyFont="1" applyFill="1" applyBorder="1" applyAlignment="1">
      <alignment horizontal="left" vertical="top"/>
    </xf>
    <xf numFmtId="0" fontId="12" fillId="2" borderId="2" xfId="0" applyFont="1" applyFill="1" applyBorder="1" applyAlignment="1">
      <alignment horizontal="left" vertical="top"/>
    </xf>
    <xf numFmtId="0" fontId="9" fillId="2" borderId="2" xfId="0" applyFont="1" applyFill="1" applyBorder="1" applyAlignment="1" applyProtection="1">
      <alignment horizontal="left" vertical="top" wrapText="1"/>
    </xf>
    <xf numFmtId="0" fontId="9" fillId="0" borderId="2" xfId="0" applyFont="1" applyBorder="1" applyAlignment="1" applyProtection="1">
      <alignment horizontal="left" vertical="top"/>
    </xf>
    <xf numFmtId="4" fontId="8" fillId="0" borderId="8" xfId="0" applyNumberFormat="1" applyFont="1" applyBorder="1" applyAlignment="1" applyProtection="1">
      <alignment horizontal="left" vertical="top"/>
    </xf>
    <xf numFmtId="0" fontId="9" fillId="0" borderId="0" xfId="0" applyFont="1" applyAlignment="1">
      <alignment horizontal="left"/>
    </xf>
    <xf numFmtId="0" fontId="8" fillId="0" borderId="0" xfId="0" applyFont="1" applyAlignment="1">
      <alignment horizontal="left"/>
    </xf>
    <xf numFmtId="0" fontId="9" fillId="0" borderId="0" xfId="0" applyFont="1" applyBorder="1" applyAlignment="1">
      <alignment horizontal="left" vertical="top"/>
    </xf>
    <xf numFmtId="0" fontId="8" fillId="0" borderId="0" xfId="0" applyFont="1" applyAlignment="1">
      <alignment horizontal="left" vertical="top"/>
    </xf>
    <xf numFmtId="0" fontId="8" fillId="0" borderId="1" xfId="0" applyFont="1" applyBorder="1" applyAlignment="1">
      <alignment vertical="top"/>
    </xf>
    <xf numFmtId="0" fontId="9" fillId="2" borderId="0" xfId="0" applyFont="1" applyFill="1" applyAlignment="1">
      <alignment horizontal="left" vertical="top"/>
    </xf>
    <xf numFmtId="0" fontId="8" fillId="0" borderId="0" xfId="0" applyFont="1" applyAlignment="1">
      <alignment horizontal="left"/>
    </xf>
    <xf numFmtId="0" fontId="10" fillId="2" borderId="3" xfId="0" applyFont="1" applyFill="1" applyBorder="1" applyAlignment="1" applyProtection="1">
      <alignment horizontal="center" wrapText="1"/>
    </xf>
    <xf numFmtId="0" fontId="10" fillId="2" borderId="2" xfId="0" applyFont="1" applyFill="1" applyBorder="1" applyAlignment="1" applyProtection="1">
      <alignment horizontal="center" wrapText="1"/>
    </xf>
    <xf numFmtId="0" fontId="9" fillId="0" borderId="3" xfId="0" applyFont="1" applyFill="1" applyBorder="1" applyAlignment="1" applyProtection="1">
      <alignment horizontal="left" wrapText="1"/>
    </xf>
    <xf numFmtId="0" fontId="11" fillId="0" borderId="2" xfId="0" applyFont="1" applyFill="1" applyBorder="1" applyAlignment="1" applyProtection="1">
      <alignment horizontal="left" wrapText="1"/>
    </xf>
    <xf numFmtId="3" fontId="9" fillId="0" borderId="3" xfId="0" applyNumberFormat="1" applyFont="1" applyFill="1" applyBorder="1" applyAlignment="1" applyProtection="1">
      <alignment horizontal="left" wrapText="1"/>
    </xf>
    <xf numFmtId="0" fontId="9" fillId="0" borderId="2" xfId="0" applyFont="1" applyFill="1" applyBorder="1" applyAlignment="1" applyProtection="1">
      <alignment horizontal="left" wrapText="1"/>
    </xf>
    <xf numFmtId="16" fontId="11" fillId="0" borderId="3" xfId="4" applyNumberFormat="1" applyFont="1" applyFill="1" applyBorder="1" applyAlignment="1" applyProtection="1">
      <alignment horizontal="left" wrapText="1"/>
    </xf>
    <xf numFmtId="0" fontId="12" fillId="0" borderId="2" xfId="0" applyFont="1" applyFill="1" applyBorder="1" applyAlignment="1" applyProtection="1">
      <alignment horizontal="left" wrapText="1"/>
    </xf>
    <xf numFmtId="0" fontId="9" fillId="2" borderId="3" xfId="0" applyFont="1" applyFill="1" applyBorder="1" applyAlignment="1" applyProtection="1">
      <alignment horizontal="left" wrapText="1"/>
    </xf>
    <xf numFmtId="0" fontId="9" fillId="0" borderId="3" xfId="3" applyFont="1" applyFill="1" applyBorder="1" applyAlignment="1" applyProtection="1">
      <alignment horizontal="left" wrapText="1"/>
    </xf>
    <xf numFmtId="0" fontId="9" fillId="0" borderId="2" xfId="3" applyFont="1" applyFill="1" applyBorder="1" applyAlignment="1" applyProtection="1">
      <alignment horizontal="left" wrapText="1"/>
    </xf>
    <xf numFmtId="0" fontId="9" fillId="0" borderId="3" xfId="0" applyNumberFormat="1" applyFont="1" applyFill="1" applyBorder="1" applyAlignment="1" applyProtection="1">
      <alignment horizontal="left" wrapText="1"/>
    </xf>
    <xf numFmtId="0" fontId="9" fillId="0" borderId="3" xfId="4" applyFont="1" applyFill="1" applyBorder="1" applyAlignment="1" applyProtection="1">
      <alignment horizontal="left" wrapText="1"/>
    </xf>
    <xf numFmtId="0" fontId="9" fillId="0" borderId="2" xfId="4" applyFont="1" applyFill="1" applyBorder="1" applyAlignment="1" applyProtection="1">
      <alignment horizontal="left" wrapText="1"/>
    </xf>
    <xf numFmtId="0" fontId="9" fillId="0" borderId="3" xfId="5" applyFont="1" applyFill="1" applyBorder="1" applyAlignment="1" applyProtection="1">
      <alignment horizontal="left" wrapText="1"/>
    </xf>
    <xf numFmtId="0" fontId="9" fillId="0" borderId="2" xfId="5" applyFont="1" applyFill="1" applyBorder="1" applyAlignment="1" applyProtection="1">
      <alignment horizontal="left" wrapText="1"/>
    </xf>
    <xf numFmtId="0" fontId="9" fillId="0" borderId="3" xfId="6" applyFont="1" applyFill="1" applyBorder="1" applyAlignment="1" applyProtection="1">
      <alignment horizontal="left" wrapText="1"/>
    </xf>
    <xf numFmtId="0" fontId="9" fillId="0" borderId="2" xfId="6" applyFont="1" applyFill="1" applyBorder="1" applyAlignment="1" applyProtection="1">
      <alignment horizontal="left" wrapText="1"/>
    </xf>
    <xf numFmtId="0" fontId="13" fillId="0" borderId="3" xfId="0" applyFont="1" applyFill="1" applyBorder="1" applyAlignment="1" applyProtection="1">
      <alignment horizontal="left" wrapText="1"/>
    </xf>
    <xf numFmtId="0" fontId="13" fillId="0" borderId="2" xfId="0" applyFont="1" applyFill="1" applyBorder="1" applyAlignment="1" applyProtection="1">
      <alignment horizontal="left" wrapText="1"/>
    </xf>
    <xf numFmtId="0" fontId="11" fillId="0" borderId="3" xfId="0" applyFont="1" applyFill="1" applyBorder="1" applyAlignment="1" applyProtection="1">
      <alignment horizontal="left" wrapText="1"/>
    </xf>
    <xf numFmtId="2" fontId="11" fillId="0" borderId="2" xfId="0" applyNumberFormat="1" applyFont="1" applyFill="1" applyBorder="1" applyAlignment="1" applyProtection="1">
      <alignment horizontal="left" wrapText="1"/>
    </xf>
    <xf numFmtId="0" fontId="9" fillId="0" borderId="3" xfId="7" applyFont="1" applyFill="1" applyBorder="1" applyAlignment="1" applyProtection="1">
      <alignment horizontal="left" wrapText="1"/>
    </xf>
    <xf numFmtId="0" fontId="9" fillId="0" borderId="2" xfId="7" applyFont="1" applyFill="1" applyBorder="1" applyAlignment="1" applyProtection="1">
      <alignment horizontal="left" wrapText="1"/>
    </xf>
    <xf numFmtId="0" fontId="9" fillId="0" borderId="3" xfId="0" applyFont="1" applyFill="1" applyBorder="1" applyAlignment="1" applyProtection="1">
      <alignment horizontal="left"/>
    </xf>
    <xf numFmtId="0" fontId="9" fillId="0" borderId="3" xfId="8" applyFont="1" applyFill="1" applyBorder="1" applyAlignment="1" applyProtection="1">
      <alignment horizontal="left" wrapText="1"/>
    </xf>
    <xf numFmtId="0" fontId="9" fillId="0" borderId="2" xfId="8" applyFont="1" applyFill="1" applyBorder="1" applyAlignment="1" applyProtection="1">
      <alignment horizontal="left" wrapText="1"/>
    </xf>
    <xf numFmtId="2" fontId="13" fillId="0" borderId="2" xfId="0" applyNumberFormat="1" applyFont="1" applyFill="1" applyBorder="1" applyAlignment="1" applyProtection="1">
      <alignment horizontal="left" wrapText="1"/>
    </xf>
    <xf numFmtId="0" fontId="13" fillId="0" borderId="3" xfId="0" applyFont="1" applyFill="1" applyBorder="1" applyAlignment="1" applyProtection="1">
      <alignment horizontal="left"/>
    </xf>
    <xf numFmtId="0" fontId="9" fillId="0" borderId="3" xfId="9" applyFont="1" applyFill="1" applyBorder="1" applyAlignment="1" applyProtection="1">
      <alignment horizontal="left" wrapText="1"/>
    </xf>
    <xf numFmtId="0" fontId="9" fillId="0" borderId="2" xfId="9" applyFont="1" applyFill="1" applyBorder="1" applyAlignment="1" applyProtection="1">
      <alignment horizontal="left" wrapText="1"/>
    </xf>
    <xf numFmtId="0" fontId="12" fillId="0" borderId="3" xfId="0" applyFont="1" applyFill="1" applyBorder="1" applyAlignment="1" applyProtection="1">
      <alignment horizontal="left" wrapText="1"/>
    </xf>
    <xf numFmtId="0" fontId="9" fillId="2" borderId="3" xfId="10" applyFont="1" applyFill="1" applyBorder="1" applyAlignment="1" applyProtection="1">
      <alignment horizontal="left" wrapText="1"/>
    </xf>
    <xf numFmtId="0" fontId="11" fillId="0" borderId="3" xfId="4" applyFont="1" applyFill="1" applyBorder="1" applyAlignment="1" applyProtection="1">
      <alignment horizontal="left" wrapText="1"/>
    </xf>
    <xf numFmtId="0" fontId="9" fillId="0" borderId="2" xfId="11" applyFont="1" applyFill="1" applyBorder="1" applyAlignment="1">
      <alignment horizontal="left" wrapText="1"/>
    </xf>
    <xf numFmtId="0" fontId="11" fillId="0" borderId="2" xfId="11" applyFont="1" applyFill="1" applyBorder="1" applyAlignment="1">
      <alignment horizontal="left" wrapText="1"/>
    </xf>
    <xf numFmtId="0" fontId="11" fillId="0" borderId="3" xfId="5" applyFont="1" applyFill="1" applyBorder="1" applyAlignment="1" applyProtection="1">
      <alignment horizontal="left" wrapText="1"/>
    </xf>
    <xf numFmtId="0" fontId="9" fillId="0" borderId="3" xfId="12" applyNumberFormat="1" applyFont="1" applyFill="1" applyBorder="1" applyAlignment="1" applyProtection="1">
      <alignment horizontal="left" wrapText="1"/>
    </xf>
    <xf numFmtId="0" fontId="9" fillId="0" borderId="3" xfId="5" applyNumberFormat="1" applyFont="1" applyFill="1" applyBorder="1" applyAlignment="1" applyProtection="1">
      <alignment horizontal="left" wrapText="1"/>
    </xf>
    <xf numFmtId="0" fontId="9" fillId="0" borderId="2" xfId="5" applyNumberFormat="1" applyFont="1" applyFill="1" applyBorder="1" applyAlignment="1" applyProtection="1">
      <alignment horizontal="left" wrapText="1"/>
    </xf>
    <xf numFmtId="0" fontId="11" fillId="0" borderId="3" xfId="6" applyFont="1" applyFill="1" applyBorder="1" applyAlignment="1" applyProtection="1">
      <alignment horizontal="left" wrapText="1"/>
    </xf>
    <xf numFmtId="2" fontId="9" fillId="0" borderId="2" xfId="0" applyNumberFormat="1" applyFont="1" applyFill="1" applyBorder="1" applyAlignment="1" applyProtection="1">
      <alignment horizontal="left" wrapText="1"/>
    </xf>
    <xf numFmtId="0" fontId="9" fillId="0" borderId="3" xfId="11" applyFont="1" applyFill="1" applyBorder="1" applyAlignment="1">
      <alignment horizontal="left" wrapText="1"/>
    </xf>
    <xf numFmtId="0" fontId="9" fillId="0" borderId="2" xfId="13" applyNumberFormat="1" applyFont="1" applyFill="1" applyBorder="1" applyAlignment="1" applyProtection="1">
      <alignment horizontal="left" wrapText="1"/>
    </xf>
    <xf numFmtId="9" fontId="9" fillId="0" borderId="3" xfId="2" applyFont="1" applyFill="1" applyBorder="1" applyAlignment="1" applyProtection="1">
      <alignment horizontal="left" wrapText="1"/>
    </xf>
    <xf numFmtId="0" fontId="9" fillId="0" borderId="2" xfId="14" applyNumberFormat="1" applyFont="1" applyFill="1" applyBorder="1" applyAlignment="1" applyProtection="1">
      <alignment horizontal="left" wrapText="1"/>
    </xf>
    <xf numFmtId="0" fontId="9" fillId="0" borderId="3" xfId="0" applyFont="1" applyFill="1" applyBorder="1" applyAlignment="1" applyProtection="1">
      <alignment horizontal="left" wrapText="1"/>
      <protection locked="0"/>
    </xf>
    <xf numFmtId="0" fontId="9" fillId="0" borderId="2" xfId="0" applyFont="1" applyFill="1" applyBorder="1" applyAlignment="1" applyProtection="1">
      <alignment horizontal="left"/>
      <protection locked="0"/>
    </xf>
    <xf numFmtId="0" fontId="12" fillId="0" borderId="3" xfId="0" applyFont="1" applyFill="1" applyBorder="1" applyAlignment="1">
      <alignment horizontal="left" wrapText="1"/>
    </xf>
    <xf numFmtId="0" fontId="12" fillId="0" borderId="2" xfId="0" applyFont="1" applyFill="1" applyBorder="1" applyAlignment="1">
      <alignment horizontal="left" wrapText="1"/>
    </xf>
    <xf numFmtId="0" fontId="9" fillId="0" borderId="2" xfId="0" applyFont="1" applyFill="1" applyBorder="1" applyAlignment="1" applyProtection="1">
      <alignment horizontal="left" wrapText="1"/>
      <protection locked="0"/>
    </xf>
    <xf numFmtId="0" fontId="13" fillId="0" borderId="3" xfId="0" applyFont="1" applyFill="1" applyBorder="1" applyAlignment="1" applyProtection="1">
      <alignment horizontal="left"/>
      <protection locked="0"/>
    </xf>
    <xf numFmtId="0" fontId="9" fillId="0" borderId="3" xfId="0" applyFont="1" applyFill="1" applyBorder="1" applyAlignment="1" applyProtection="1">
      <alignment horizontal="left"/>
      <protection locked="0"/>
    </xf>
    <xf numFmtId="0" fontId="11" fillId="0" borderId="2" xfId="0" applyFont="1" applyFill="1" applyBorder="1" applyAlignment="1">
      <alignment horizontal="left" wrapText="1"/>
    </xf>
    <xf numFmtId="0" fontId="9" fillId="0" borderId="3" xfId="3" applyFont="1" applyFill="1" applyBorder="1" applyAlignment="1" applyProtection="1">
      <alignment horizontal="left" wrapText="1"/>
      <protection locked="0"/>
    </xf>
    <xf numFmtId="0" fontId="9" fillId="0" borderId="2" xfId="3" applyFont="1" applyFill="1" applyBorder="1" applyAlignment="1" applyProtection="1">
      <alignment horizontal="left" wrapText="1"/>
      <protection locked="0"/>
    </xf>
    <xf numFmtId="0" fontId="9" fillId="0" borderId="3" xfId="0" applyFont="1" applyFill="1" applyBorder="1" applyAlignment="1">
      <alignment horizontal="left" wrapText="1"/>
    </xf>
    <xf numFmtId="0" fontId="13" fillId="0" borderId="7" xfId="0" applyFont="1" applyFill="1" applyBorder="1" applyAlignment="1">
      <alignment horizontal="left" wrapText="1"/>
    </xf>
    <xf numFmtId="0" fontId="9" fillId="0" borderId="2" xfId="0" applyFont="1" applyFill="1" applyBorder="1" applyAlignment="1">
      <alignment horizontal="left" wrapText="1"/>
    </xf>
    <xf numFmtId="0" fontId="11" fillId="2" borderId="3" xfId="0" applyFont="1" applyFill="1" applyBorder="1" applyAlignment="1">
      <alignment horizontal="left" wrapText="1"/>
    </xf>
    <xf numFmtId="0" fontId="13" fillId="0" borderId="2" xfId="0" applyFont="1" applyFill="1" applyBorder="1" applyAlignment="1">
      <alignment horizontal="left" wrapText="1"/>
    </xf>
    <xf numFmtId="9" fontId="9" fillId="0" borderId="2" xfId="2" applyFont="1" applyFill="1" applyBorder="1" applyAlignment="1" applyProtection="1">
      <alignment horizontal="left" wrapText="1"/>
    </xf>
    <xf numFmtId="0" fontId="12" fillId="0" borderId="2" xfId="0" applyFont="1" applyBorder="1" applyAlignment="1">
      <alignment horizontal="left" wrapText="1"/>
    </xf>
    <xf numFmtId="0" fontId="8" fillId="0" borderId="2" xfId="0" applyFont="1" applyBorder="1" applyAlignment="1" applyProtection="1">
      <alignment horizontal="left"/>
    </xf>
    <xf numFmtId="0" fontId="9" fillId="0" borderId="2" xfId="0" applyFont="1" applyBorder="1" applyAlignment="1" applyProtection="1">
      <alignment horizontal="left" wrapText="1"/>
    </xf>
    <xf numFmtId="0" fontId="14" fillId="0" borderId="2" xfId="0" applyFont="1" applyFill="1" applyBorder="1" applyAlignment="1" applyProtection="1">
      <alignment horizontal="left" wrapText="1"/>
    </xf>
    <xf numFmtId="0" fontId="15" fillId="0" borderId="2" xfId="0" applyFont="1" applyFill="1" applyBorder="1" applyAlignment="1" applyProtection="1">
      <alignment horizontal="left" wrapText="1"/>
    </xf>
    <xf numFmtId="0" fontId="9" fillId="0" borderId="2" xfId="0" applyFont="1" applyFill="1" applyBorder="1" applyAlignment="1" applyProtection="1">
      <alignment vertical="top" wrapText="1"/>
    </xf>
    <xf numFmtId="0" fontId="16" fillId="0" borderId="2" xfId="11" applyFont="1" applyFill="1" applyBorder="1" applyAlignment="1">
      <alignment horizontal="left" wrapText="1"/>
    </xf>
    <xf numFmtId="0" fontId="17" fillId="0" borderId="2" xfId="5" applyFont="1" applyFill="1" applyBorder="1" applyAlignment="1" applyProtection="1">
      <alignment horizontal="left" wrapText="1"/>
    </xf>
    <xf numFmtId="0" fontId="16" fillId="0" borderId="2" xfId="0" applyFont="1" applyFill="1" applyBorder="1" applyAlignment="1" applyProtection="1">
      <alignment horizontal="left" wrapText="1"/>
    </xf>
    <xf numFmtId="3" fontId="14" fillId="0" borderId="2" xfId="0" applyNumberFormat="1" applyFont="1" applyFill="1" applyBorder="1" applyAlignment="1" applyProtection="1">
      <alignment horizontal="left" wrapText="1"/>
    </xf>
    <xf numFmtId="0" fontId="14" fillId="0" borderId="2" xfId="3" applyFont="1" applyFill="1" applyBorder="1" applyAlignment="1" applyProtection="1">
      <alignment horizontal="left" wrapText="1"/>
    </xf>
    <xf numFmtId="0" fontId="14" fillId="0" borderId="2" xfId="0" applyFont="1" applyFill="1" applyBorder="1" applyAlignment="1" applyProtection="1">
      <alignment horizontal="left" wrapText="1"/>
      <protection locked="0"/>
    </xf>
    <xf numFmtId="0" fontId="16" fillId="0" borderId="2" xfId="0" applyFont="1" applyFill="1" applyBorder="1" applyAlignment="1">
      <alignment horizontal="left" wrapText="1"/>
    </xf>
    <xf numFmtId="0" fontId="16" fillId="0" borderId="3" xfId="0" applyFont="1" applyFill="1" applyBorder="1" applyAlignment="1">
      <alignment horizontal="left" wrapText="1"/>
    </xf>
    <xf numFmtId="0" fontId="14" fillId="0" borderId="2" xfId="0" applyFont="1" applyFill="1" applyBorder="1" applyAlignment="1">
      <alignment horizontal="left" wrapText="1"/>
    </xf>
    <xf numFmtId="2" fontId="16" fillId="0" borderId="2" xfId="0" applyNumberFormat="1" applyFont="1" applyFill="1" applyBorder="1" applyAlignment="1" applyProtection="1">
      <alignment horizontal="left" wrapText="1"/>
    </xf>
    <xf numFmtId="0" fontId="19" fillId="0" borderId="2" xfId="0" applyFont="1" applyFill="1" applyBorder="1" applyAlignment="1" applyProtection="1">
      <alignment horizontal="left" wrapText="1"/>
    </xf>
    <xf numFmtId="0" fontId="20" fillId="0" borderId="2" xfId="0" applyFont="1" applyFill="1" applyBorder="1" applyAlignment="1" applyProtection="1">
      <alignment horizontal="left" wrapText="1"/>
    </xf>
    <xf numFmtId="0" fontId="9" fillId="0" borderId="0" xfId="0" applyFont="1" applyAlignment="1">
      <alignment horizontal="center" vertical="center"/>
    </xf>
    <xf numFmtId="2" fontId="8" fillId="2" borderId="2" xfId="0" applyNumberFormat="1" applyFont="1" applyFill="1" applyBorder="1" applyAlignment="1" applyProtection="1">
      <alignment horizontal="center" vertical="center" wrapText="1"/>
    </xf>
    <xf numFmtId="2" fontId="9" fillId="0" borderId="2" xfId="0" applyNumberFormat="1" applyFont="1" applyFill="1" applyBorder="1" applyAlignment="1" applyProtection="1">
      <alignment horizontal="center" vertical="center"/>
    </xf>
    <xf numFmtId="2" fontId="9" fillId="0" borderId="4" xfId="0" applyNumberFormat="1" applyFont="1" applyFill="1" applyBorder="1" applyAlignment="1" applyProtection="1">
      <alignment horizontal="center" vertical="center"/>
    </xf>
    <xf numFmtId="2" fontId="9" fillId="0" borderId="2" xfId="0" applyNumberFormat="1" applyFont="1" applyFill="1" applyBorder="1" applyAlignment="1" applyProtection="1">
      <alignment horizontal="center" vertical="center"/>
      <protection locked="0"/>
    </xf>
    <xf numFmtId="2" fontId="9" fillId="0" borderId="5" xfId="0" applyNumberFormat="1" applyFont="1" applyFill="1" applyBorder="1" applyAlignment="1" applyProtection="1">
      <alignment horizontal="center" vertical="center"/>
    </xf>
    <xf numFmtId="2" fontId="9" fillId="0" borderId="6" xfId="0" applyNumberFormat="1" applyFont="1" applyFill="1" applyBorder="1" applyAlignment="1" applyProtection="1">
      <alignment horizontal="center" vertical="center"/>
    </xf>
    <xf numFmtId="4" fontId="9" fillId="0" borderId="2" xfId="0" applyNumberFormat="1" applyFont="1" applyFill="1" applyBorder="1" applyAlignment="1" applyProtection="1">
      <alignment horizontal="center" vertical="center"/>
    </xf>
    <xf numFmtId="4" fontId="9" fillId="0" borderId="4" xfId="0" applyNumberFormat="1" applyFont="1" applyFill="1" applyBorder="1" applyAlignment="1" applyProtection="1">
      <alignment horizontal="center" vertical="center"/>
    </xf>
    <xf numFmtId="3" fontId="9"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center" vertical="center"/>
    </xf>
    <xf numFmtId="43" fontId="9" fillId="0" borderId="2" xfId="1" applyFont="1" applyFill="1" applyBorder="1" applyAlignment="1" applyProtection="1">
      <alignment horizontal="center" vertical="center"/>
    </xf>
    <xf numFmtId="43" fontId="9" fillId="2" borderId="2" xfId="1" applyFont="1" applyFill="1" applyBorder="1" applyAlignment="1" applyProtection="1">
      <alignment horizontal="center" vertical="center"/>
      <protection locked="0"/>
    </xf>
    <xf numFmtId="43" fontId="12" fillId="2" borderId="2" xfId="1" applyFont="1" applyFill="1" applyBorder="1" applyAlignment="1">
      <alignment horizontal="center" vertical="center"/>
    </xf>
    <xf numFmtId="2" fontId="9" fillId="0" borderId="2" xfId="0" applyNumberFormat="1" applyFont="1" applyBorder="1" applyAlignment="1" applyProtection="1">
      <alignment horizontal="center" vertical="center"/>
    </xf>
    <xf numFmtId="0" fontId="8" fillId="0" borderId="0" xfId="0" applyFont="1" applyAlignment="1">
      <alignment horizontal="center" vertical="center"/>
    </xf>
    <xf numFmtId="0" fontId="14" fillId="0" borderId="3" xfId="0" applyNumberFormat="1" applyFont="1" applyFill="1" applyBorder="1" applyAlignment="1" applyProtection="1">
      <alignment horizontal="left" wrapText="1"/>
    </xf>
    <xf numFmtId="0" fontId="9" fillId="0" borderId="0" xfId="0" applyFont="1" applyAlignment="1">
      <alignment horizontal="left" vertical="top"/>
    </xf>
    <xf numFmtId="0" fontId="9" fillId="0" borderId="0" xfId="0" applyFont="1" applyAlignment="1">
      <alignment horizontal="center" vertical="top"/>
    </xf>
    <xf numFmtId="0" fontId="8" fillId="0" borderId="1" xfId="0" applyFont="1" applyBorder="1" applyAlignment="1">
      <alignment horizontal="center" vertical="top"/>
    </xf>
    <xf numFmtId="0" fontId="19" fillId="0" borderId="5" xfId="0" applyFont="1" applyFill="1" applyBorder="1" applyAlignment="1" applyProtection="1">
      <alignment horizontal="left" wrapText="1"/>
    </xf>
    <xf numFmtId="0" fontId="19" fillId="0" borderId="6" xfId="0" applyFont="1" applyFill="1" applyBorder="1" applyAlignment="1" applyProtection="1">
      <alignment horizontal="left" wrapText="1"/>
    </xf>
    <xf numFmtId="0" fontId="19" fillId="0" borderId="4" xfId="0" applyFont="1" applyFill="1" applyBorder="1" applyAlignment="1" applyProtection="1">
      <alignment horizontal="left" wrapText="1"/>
    </xf>
    <xf numFmtId="0" fontId="9" fillId="0" borderId="0" xfId="0" applyFont="1" applyAlignment="1">
      <alignment horizontal="left"/>
    </xf>
    <xf numFmtId="0" fontId="21" fillId="0" borderId="0" xfId="0" applyFont="1" applyAlignment="1">
      <alignment horizontal="left" vertical="top"/>
    </xf>
    <xf numFmtId="0" fontId="21" fillId="0" borderId="0" xfId="0" applyFont="1" applyAlignment="1">
      <alignment horizontal="right"/>
    </xf>
    <xf numFmtId="0" fontId="21" fillId="0" borderId="0" xfId="0" applyFont="1" applyAlignment="1">
      <alignment horizontal="left"/>
    </xf>
    <xf numFmtId="0" fontId="22" fillId="0" borderId="0" xfId="0" applyFont="1" applyAlignment="1">
      <alignment horizontal="left"/>
    </xf>
    <xf numFmtId="0" fontId="23" fillId="0" borderId="0" xfId="0" applyFont="1" applyAlignment="1">
      <alignment horizontal="left" wrapText="1"/>
    </xf>
    <xf numFmtId="0" fontId="23" fillId="0" borderId="0" xfId="0" applyFont="1" applyBorder="1" applyAlignment="1">
      <alignment horizontal="left" vertical="top"/>
    </xf>
    <xf numFmtId="0" fontId="23" fillId="0" borderId="0" xfId="0" applyFont="1" applyAlignment="1">
      <alignment horizontal="left"/>
    </xf>
    <xf numFmtId="0" fontId="23" fillId="0" borderId="0" xfId="0" applyFont="1" applyAlignment="1">
      <alignment horizontal="left" vertical="top"/>
    </xf>
    <xf numFmtId="0" fontId="23" fillId="0" borderId="0" xfId="0" applyFont="1" applyAlignment="1">
      <alignment horizontal="left" vertical="top"/>
    </xf>
    <xf numFmtId="0" fontId="22" fillId="0" borderId="0" xfId="0" applyFont="1" applyAlignment="1">
      <alignment horizontal="left"/>
    </xf>
    <xf numFmtId="0" fontId="21" fillId="0" borderId="0" xfId="0" applyFont="1" applyAlignment="1">
      <alignment horizontal="left"/>
    </xf>
    <xf numFmtId="0" fontId="21" fillId="0" borderId="0" xfId="0" applyFont="1" applyAlignment="1">
      <alignment horizontal="left" wrapText="1"/>
    </xf>
    <xf numFmtId="0" fontId="21" fillId="0" borderId="0" xfId="0" applyFont="1" applyAlignment="1"/>
  </cellXfs>
  <cellStyles count="15">
    <cellStyle name="Обычный" xfId="0" builtinId="0"/>
    <cellStyle name="Обычный 10" xfId="10"/>
    <cellStyle name="Обычный 3" xfId="11"/>
    <cellStyle name="Обычный 33" xfId="12"/>
    <cellStyle name="Обычный 4" xfId="7"/>
    <cellStyle name="Обычный 46" xfId="5"/>
    <cellStyle name="Обычный 5" xfId="3"/>
    <cellStyle name="Обычный 5 2 2" xfId="8"/>
    <cellStyle name="Обычный_2017 ГОБМП" xfId="14"/>
    <cellStyle name="Обычный_ИМН" xfId="13"/>
    <cellStyle name="Обычный_Лист1" xfId="4"/>
    <cellStyle name="Обычный_Прайс" xfId="9"/>
    <cellStyle name="Процентный" xfId="2" builtinId="5"/>
    <cellStyle name="Стиль 1 5" xfId="6"/>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20"/>
  <sheetViews>
    <sheetView tabSelected="1" view="pageBreakPreview" topLeftCell="A274" zoomScale="60" zoomScaleNormal="100" workbookViewId="0">
      <selection activeCell="B306" sqref="B306:AD306"/>
    </sheetView>
  </sheetViews>
  <sheetFormatPr defaultRowHeight="15.75" x14ac:dyDescent="0.25"/>
  <cols>
    <col min="1" max="1" width="5.5703125" style="1" customWidth="1"/>
    <col min="2" max="2" width="45.7109375" style="27" customWidth="1"/>
    <col min="3" max="3" width="65.42578125" style="27" customWidth="1"/>
    <col min="4" max="4" width="9.140625" style="1"/>
    <col min="5" max="5" width="11.7109375" style="1" customWidth="1"/>
    <col min="6" max="6" width="16.5703125" style="114" customWidth="1"/>
    <col min="7" max="7" width="14.85546875" style="1" customWidth="1"/>
    <col min="8" max="41" width="9.140625" style="1" customWidth="1"/>
    <col min="42" max="42" width="11.7109375" style="1" customWidth="1"/>
    <col min="43" max="43" width="13.7109375" style="1" customWidth="1"/>
    <col min="44" max="16384" width="9.140625" style="1"/>
  </cols>
  <sheetData>
    <row r="1" spans="1:41" ht="23.25" customHeight="1" x14ac:dyDescent="0.3">
      <c r="B1" s="33" t="s">
        <v>0</v>
      </c>
      <c r="AJ1" s="138"/>
      <c r="AK1" s="139" t="s">
        <v>536</v>
      </c>
      <c r="AL1" s="139"/>
      <c r="AM1" s="139"/>
      <c r="AN1" s="139"/>
      <c r="AO1" s="139"/>
    </row>
    <row r="2" spans="1:41" ht="30.75" customHeight="1" x14ac:dyDescent="0.3">
      <c r="B2" s="33" t="s">
        <v>1</v>
      </c>
      <c r="AJ2" s="138"/>
      <c r="AK2" s="139" t="s">
        <v>537</v>
      </c>
      <c r="AL2" s="139"/>
      <c r="AM2" s="139"/>
      <c r="AN2" s="139"/>
      <c r="AO2" s="139"/>
    </row>
    <row r="3" spans="1:41" ht="33" customHeight="1" x14ac:dyDescent="0.3">
      <c r="AJ3" s="140" t="s">
        <v>538</v>
      </c>
      <c r="AK3" s="140"/>
      <c r="AL3" s="140"/>
      <c r="AM3" s="140"/>
      <c r="AN3" s="140"/>
      <c r="AO3" s="140"/>
    </row>
    <row r="4" spans="1:41" x14ac:dyDescent="0.25">
      <c r="B4" s="132" t="s">
        <v>540</v>
      </c>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row>
    <row r="5" spans="1:41" x14ac:dyDescent="0.25">
      <c r="A5" s="32"/>
      <c r="B5" s="132" t="s">
        <v>541</v>
      </c>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row>
    <row r="6" spans="1:41" x14ac:dyDescent="0.25">
      <c r="A6" s="32"/>
      <c r="B6" s="132" t="s">
        <v>542</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row>
    <row r="7" spans="1:41" x14ac:dyDescent="0.25">
      <c r="A7" s="31"/>
      <c r="B7" s="133" t="s">
        <v>2</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row>
    <row r="8" spans="1:41" ht="121.5" customHeight="1" x14ac:dyDescent="0.25">
      <c r="A8" s="2" t="s">
        <v>3</v>
      </c>
      <c r="B8" s="34" t="s">
        <v>4</v>
      </c>
      <c r="C8" s="35" t="s">
        <v>5</v>
      </c>
      <c r="D8" s="3" t="s">
        <v>6</v>
      </c>
      <c r="E8" s="4" t="s">
        <v>7</v>
      </c>
      <c r="F8" s="115" t="s">
        <v>8</v>
      </c>
      <c r="G8" s="5" t="s">
        <v>9</v>
      </c>
      <c r="H8" s="6" t="s">
        <v>503</v>
      </c>
      <c r="I8" s="6" t="s">
        <v>504</v>
      </c>
      <c r="J8" s="6" t="s">
        <v>505</v>
      </c>
      <c r="K8" s="6" t="s">
        <v>506</v>
      </c>
      <c r="L8" s="6" t="s">
        <v>507</v>
      </c>
      <c r="M8" s="6" t="s">
        <v>508</v>
      </c>
      <c r="N8" s="6" t="s">
        <v>509</v>
      </c>
      <c r="O8" s="6" t="s">
        <v>510</v>
      </c>
      <c r="P8" s="6" t="s">
        <v>511</v>
      </c>
      <c r="Q8" s="6" t="s">
        <v>512</v>
      </c>
      <c r="R8" s="6" t="s">
        <v>513</v>
      </c>
      <c r="S8" s="6" t="s">
        <v>514</v>
      </c>
      <c r="T8" s="6" t="s">
        <v>515</v>
      </c>
      <c r="U8" s="6" t="s">
        <v>516</v>
      </c>
      <c r="V8" s="6" t="s">
        <v>517</v>
      </c>
      <c r="W8" s="6" t="s">
        <v>518</v>
      </c>
      <c r="X8" s="6" t="s">
        <v>519</v>
      </c>
      <c r="Y8" s="6" t="s">
        <v>520</v>
      </c>
      <c r="Z8" s="6" t="s">
        <v>521</v>
      </c>
      <c r="AA8" s="6" t="s">
        <v>522</v>
      </c>
      <c r="AB8" s="6" t="s">
        <v>523</v>
      </c>
      <c r="AC8" s="6" t="s">
        <v>535</v>
      </c>
      <c r="AD8" s="6" t="s">
        <v>524</v>
      </c>
      <c r="AE8" s="6" t="s">
        <v>525</v>
      </c>
      <c r="AF8" s="6" t="s">
        <v>539</v>
      </c>
      <c r="AG8" s="6" t="s">
        <v>526</v>
      </c>
      <c r="AH8" s="6" t="s">
        <v>527</v>
      </c>
      <c r="AI8" s="6" t="s">
        <v>528</v>
      </c>
      <c r="AJ8" s="6" t="s">
        <v>529</v>
      </c>
      <c r="AK8" s="6" t="s">
        <v>530</v>
      </c>
      <c r="AL8" s="6" t="s">
        <v>531</v>
      </c>
      <c r="AM8" s="6" t="s">
        <v>532</v>
      </c>
      <c r="AN8" s="6" t="s">
        <v>533</v>
      </c>
      <c r="AO8" s="6" t="s">
        <v>534</v>
      </c>
    </row>
    <row r="9" spans="1:41" ht="31.5" x14ac:dyDescent="0.25">
      <c r="A9" s="7">
        <v>1</v>
      </c>
      <c r="B9" s="36" t="s">
        <v>10</v>
      </c>
      <c r="C9" s="37" t="s">
        <v>11</v>
      </c>
      <c r="D9" s="8" t="s">
        <v>12</v>
      </c>
      <c r="E9" s="9">
        <v>3600</v>
      </c>
      <c r="F9" s="116">
        <v>180</v>
      </c>
      <c r="G9" s="10">
        <f>E9*F9</f>
        <v>648000</v>
      </c>
      <c r="H9" s="11">
        <v>55</v>
      </c>
      <c r="I9" s="11"/>
      <c r="J9" s="11"/>
      <c r="K9" s="11"/>
      <c r="L9" s="11"/>
      <c r="M9" s="11">
        <v>37</v>
      </c>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row>
    <row r="10" spans="1:41" ht="98.25" customHeight="1" x14ac:dyDescent="0.25">
      <c r="A10" s="7">
        <v>2</v>
      </c>
      <c r="B10" s="38" t="s">
        <v>13</v>
      </c>
      <c r="C10" s="39" t="s">
        <v>14</v>
      </c>
      <c r="D10" s="13" t="s">
        <v>15</v>
      </c>
      <c r="E10" s="9">
        <v>8</v>
      </c>
      <c r="F10" s="117">
        <v>100000</v>
      </c>
      <c r="G10" s="10">
        <f t="shared" ref="G10:G73" si="0">E10*F10</f>
        <v>800000</v>
      </c>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row>
    <row r="11" spans="1:41" ht="74.25" customHeight="1" x14ac:dyDescent="0.25">
      <c r="A11" s="7">
        <v>3</v>
      </c>
      <c r="B11" s="36" t="s">
        <v>16</v>
      </c>
      <c r="C11" s="39" t="s">
        <v>17</v>
      </c>
      <c r="D11" s="14" t="s">
        <v>18</v>
      </c>
      <c r="E11" s="9">
        <v>8</v>
      </c>
      <c r="F11" s="116">
        <v>10350</v>
      </c>
      <c r="G11" s="10">
        <f t="shared" si="0"/>
        <v>82800</v>
      </c>
      <c r="H11" s="11">
        <v>10350</v>
      </c>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row>
    <row r="12" spans="1:41" ht="36" customHeight="1" x14ac:dyDescent="0.25">
      <c r="A12" s="7">
        <v>4</v>
      </c>
      <c r="B12" s="40" t="s">
        <v>19</v>
      </c>
      <c r="C12" s="41" t="s">
        <v>20</v>
      </c>
      <c r="D12" s="14" t="s">
        <v>12</v>
      </c>
      <c r="E12" s="9">
        <v>1</v>
      </c>
      <c r="F12" s="116">
        <v>295000</v>
      </c>
      <c r="G12" s="10">
        <f t="shared" si="0"/>
        <v>295000</v>
      </c>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row>
    <row r="13" spans="1:41" ht="21.75" customHeight="1" x14ac:dyDescent="0.25">
      <c r="A13" s="7">
        <v>5</v>
      </c>
      <c r="B13" s="36" t="s">
        <v>21</v>
      </c>
      <c r="C13" s="39" t="s">
        <v>22</v>
      </c>
      <c r="D13" s="12" t="s">
        <v>23</v>
      </c>
      <c r="E13" s="9">
        <v>6</v>
      </c>
      <c r="F13" s="116">
        <v>3200</v>
      </c>
      <c r="G13" s="10">
        <f t="shared" si="0"/>
        <v>19200</v>
      </c>
      <c r="H13" s="11">
        <v>2500</v>
      </c>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row>
    <row r="14" spans="1:41" ht="146.25" customHeight="1" x14ac:dyDescent="0.25">
      <c r="A14" s="7">
        <v>6</v>
      </c>
      <c r="B14" s="36" t="s">
        <v>24</v>
      </c>
      <c r="C14" s="39" t="s">
        <v>25</v>
      </c>
      <c r="D14" s="13" t="s">
        <v>12</v>
      </c>
      <c r="E14" s="9">
        <v>6</v>
      </c>
      <c r="F14" s="116">
        <v>6000</v>
      </c>
      <c r="G14" s="10">
        <f t="shared" si="0"/>
        <v>36000</v>
      </c>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row>
    <row r="15" spans="1:41" x14ac:dyDescent="0.25">
      <c r="A15" s="7">
        <v>7</v>
      </c>
      <c r="B15" s="42" t="s">
        <v>26</v>
      </c>
      <c r="C15" s="39" t="s">
        <v>27</v>
      </c>
      <c r="D15" s="13" t="s">
        <v>15</v>
      </c>
      <c r="E15" s="9">
        <v>200</v>
      </c>
      <c r="F15" s="116">
        <v>1200</v>
      </c>
      <c r="G15" s="10">
        <f t="shared" si="0"/>
        <v>240000</v>
      </c>
      <c r="H15" s="11"/>
      <c r="I15" s="11"/>
      <c r="J15" s="11"/>
      <c r="K15" s="11"/>
      <c r="L15" s="11"/>
      <c r="M15" s="11"/>
      <c r="N15" s="11"/>
      <c r="O15" s="11"/>
      <c r="P15" s="11"/>
      <c r="Q15" s="11"/>
      <c r="R15" s="11"/>
      <c r="S15" s="11">
        <v>1200</v>
      </c>
      <c r="T15" s="11"/>
      <c r="U15" s="11"/>
      <c r="V15" s="11"/>
      <c r="W15" s="11"/>
      <c r="X15" s="11"/>
      <c r="Y15" s="11"/>
      <c r="Z15" s="11"/>
      <c r="AA15" s="11"/>
      <c r="AB15" s="11"/>
      <c r="AC15" s="11"/>
      <c r="AD15" s="11"/>
      <c r="AE15" s="11"/>
      <c r="AF15" s="11"/>
      <c r="AG15" s="11"/>
      <c r="AH15" s="11"/>
      <c r="AI15" s="11"/>
      <c r="AJ15" s="11"/>
      <c r="AK15" s="11"/>
      <c r="AL15" s="11"/>
      <c r="AM15" s="11"/>
      <c r="AN15" s="11"/>
      <c r="AO15" s="11"/>
    </row>
    <row r="16" spans="1:41" x14ac:dyDescent="0.25">
      <c r="A16" s="7">
        <v>8</v>
      </c>
      <c r="B16" s="43" t="s">
        <v>28</v>
      </c>
      <c r="C16" s="44" t="s">
        <v>29</v>
      </c>
      <c r="D16" s="13" t="s">
        <v>30</v>
      </c>
      <c r="E16" s="9">
        <v>24000</v>
      </c>
      <c r="F16" s="116">
        <v>8</v>
      </c>
      <c r="G16" s="10">
        <f t="shared" si="0"/>
        <v>192000</v>
      </c>
      <c r="H16" s="11"/>
      <c r="I16" s="11"/>
      <c r="J16" s="11"/>
      <c r="K16" s="11"/>
      <c r="L16" s="11"/>
      <c r="M16" s="11">
        <v>7.08</v>
      </c>
      <c r="N16" s="11"/>
      <c r="O16" s="11"/>
      <c r="P16" s="11"/>
      <c r="Q16" s="11"/>
      <c r="R16" s="11">
        <v>6</v>
      </c>
      <c r="S16" s="11"/>
      <c r="T16" s="11"/>
      <c r="U16" s="11"/>
      <c r="V16" s="11"/>
      <c r="W16" s="11"/>
      <c r="X16" s="11"/>
      <c r="Y16" s="11"/>
      <c r="Z16" s="11"/>
      <c r="AA16" s="11"/>
      <c r="AB16" s="11"/>
      <c r="AC16" s="11"/>
      <c r="AD16" s="11"/>
      <c r="AE16" s="11"/>
      <c r="AF16" s="11"/>
      <c r="AG16" s="11"/>
      <c r="AH16" s="11"/>
      <c r="AI16" s="11"/>
      <c r="AJ16" s="11"/>
      <c r="AK16" s="11">
        <v>6.4</v>
      </c>
      <c r="AL16" s="11"/>
      <c r="AM16" s="11"/>
      <c r="AN16" s="11"/>
      <c r="AO16" s="11">
        <v>6</v>
      </c>
    </row>
    <row r="17" spans="1:41" x14ac:dyDescent="0.25">
      <c r="A17" s="7">
        <v>9</v>
      </c>
      <c r="B17" s="36" t="s">
        <v>31</v>
      </c>
      <c r="C17" s="39" t="s">
        <v>32</v>
      </c>
      <c r="D17" s="13" t="s">
        <v>12</v>
      </c>
      <c r="E17" s="9">
        <v>16</v>
      </c>
      <c r="F17" s="116">
        <v>1500</v>
      </c>
      <c r="G17" s="10">
        <f t="shared" si="0"/>
        <v>24000</v>
      </c>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row>
    <row r="18" spans="1:41" ht="72" customHeight="1" x14ac:dyDescent="0.25">
      <c r="A18" s="7">
        <v>10</v>
      </c>
      <c r="B18" s="45" t="s">
        <v>33</v>
      </c>
      <c r="C18" s="130" t="s">
        <v>34</v>
      </c>
      <c r="D18" s="13" t="s">
        <v>12</v>
      </c>
      <c r="E18" s="9">
        <v>7</v>
      </c>
      <c r="F18" s="116">
        <v>100</v>
      </c>
      <c r="G18" s="10">
        <f t="shared" si="0"/>
        <v>700</v>
      </c>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row>
    <row r="19" spans="1:41" ht="57" customHeight="1" x14ac:dyDescent="0.25">
      <c r="A19" s="7">
        <v>11</v>
      </c>
      <c r="B19" s="45" t="s">
        <v>35</v>
      </c>
      <c r="C19" s="130" t="s">
        <v>36</v>
      </c>
      <c r="D19" s="13" t="s">
        <v>12</v>
      </c>
      <c r="E19" s="9">
        <v>2</v>
      </c>
      <c r="F19" s="116">
        <v>100</v>
      </c>
      <c r="G19" s="10">
        <f t="shared" si="0"/>
        <v>200</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row>
    <row r="20" spans="1:41" ht="60" customHeight="1" x14ac:dyDescent="0.25">
      <c r="A20" s="7">
        <v>12</v>
      </c>
      <c r="B20" s="45" t="s">
        <v>37</v>
      </c>
      <c r="C20" s="130" t="s">
        <v>38</v>
      </c>
      <c r="D20" s="13" t="s">
        <v>12</v>
      </c>
      <c r="E20" s="9">
        <v>2</v>
      </c>
      <c r="F20" s="116">
        <v>100</v>
      </c>
      <c r="G20" s="10">
        <f t="shared" si="0"/>
        <v>200</v>
      </c>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row>
    <row r="21" spans="1:41" ht="60.75" customHeight="1" x14ac:dyDescent="0.25">
      <c r="A21" s="7">
        <v>13</v>
      </c>
      <c r="B21" s="45" t="s">
        <v>39</v>
      </c>
      <c r="C21" s="130" t="s">
        <v>40</v>
      </c>
      <c r="D21" s="13" t="s">
        <v>12</v>
      </c>
      <c r="E21" s="9">
        <v>102</v>
      </c>
      <c r="F21" s="116">
        <v>150</v>
      </c>
      <c r="G21" s="10">
        <f t="shared" si="0"/>
        <v>15300</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row>
    <row r="22" spans="1:41" ht="63.75" customHeight="1" x14ac:dyDescent="0.25">
      <c r="A22" s="7">
        <v>14</v>
      </c>
      <c r="B22" s="45" t="s">
        <v>41</v>
      </c>
      <c r="C22" s="45" t="s">
        <v>42</v>
      </c>
      <c r="D22" s="13" t="s">
        <v>12</v>
      </c>
      <c r="E22" s="9">
        <v>100</v>
      </c>
      <c r="F22" s="116">
        <v>150</v>
      </c>
      <c r="G22" s="10">
        <f t="shared" si="0"/>
        <v>15000</v>
      </c>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row>
    <row r="23" spans="1:41" ht="33" customHeight="1" x14ac:dyDescent="0.25">
      <c r="A23" s="7">
        <v>15</v>
      </c>
      <c r="B23" s="46" t="s">
        <v>43</v>
      </c>
      <c r="C23" s="47" t="s">
        <v>43</v>
      </c>
      <c r="D23" s="16" t="s">
        <v>12</v>
      </c>
      <c r="E23" s="9">
        <v>10</v>
      </c>
      <c r="F23" s="116">
        <v>2000</v>
      </c>
      <c r="G23" s="10">
        <f t="shared" si="0"/>
        <v>20000</v>
      </c>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row>
    <row r="24" spans="1:41" x14ac:dyDescent="0.25">
      <c r="A24" s="7">
        <v>16</v>
      </c>
      <c r="B24" s="36" t="s">
        <v>44</v>
      </c>
      <c r="C24" s="39" t="s">
        <v>45</v>
      </c>
      <c r="D24" s="13" t="s">
        <v>12</v>
      </c>
      <c r="E24" s="9">
        <v>12</v>
      </c>
      <c r="F24" s="116">
        <v>388</v>
      </c>
      <c r="G24" s="10">
        <f t="shared" si="0"/>
        <v>4656</v>
      </c>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row>
    <row r="25" spans="1:41" x14ac:dyDescent="0.25">
      <c r="A25" s="7">
        <v>17</v>
      </c>
      <c r="B25" s="48" t="s">
        <v>46</v>
      </c>
      <c r="C25" s="49" t="s">
        <v>47</v>
      </c>
      <c r="D25" s="13" t="s">
        <v>48</v>
      </c>
      <c r="E25" s="9">
        <v>24</v>
      </c>
      <c r="F25" s="116">
        <v>18500</v>
      </c>
      <c r="G25" s="10">
        <f t="shared" si="0"/>
        <v>444000</v>
      </c>
      <c r="H25" s="11"/>
      <c r="I25" s="11"/>
      <c r="J25" s="11"/>
      <c r="K25" s="11"/>
      <c r="L25" s="11"/>
      <c r="M25" s="11"/>
      <c r="N25" s="11"/>
      <c r="O25" s="11"/>
      <c r="P25" s="11"/>
      <c r="Q25" s="11"/>
      <c r="R25" s="11"/>
      <c r="S25" s="11"/>
      <c r="T25" s="11"/>
      <c r="U25" s="11"/>
      <c r="V25" s="11"/>
      <c r="W25" s="11"/>
      <c r="X25" s="11"/>
      <c r="Y25" s="11"/>
      <c r="Z25" s="11"/>
      <c r="AA25" s="11">
        <v>17875</v>
      </c>
      <c r="AB25" s="11"/>
      <c r="AC25" s="11"/>
      <c r="AD25" s="11"/>
      <c r="AE25" s="11"/>
      <c r="AF25" s="11"/>
      <c r="AG25" s="11"/>
      <c r="AH25" s="11"/>
      <c r="AI25" s="11"/>
      <c r="AJ25" s="11"/>
      <c r="AK25" s="11"/>
      <c r="AL25" s="11"/>
      <c r="AM25" s="11"/>
      <c r="AN25" s="11"/>
      <c r="AO25" s="11"/>
    </row>
    <row r="26" spans="1:41" x14ac:dyDescent="0.25">
      <c r="A26" s="7">
        <v>18</v>
      </c>
      <c r="B26" s="48" t="s">
        <v>46</v>
      </c>
      <c r="C26" s="49" t="s">
        <v>49</v>
      </c>
      <c r="D26" s="13" t="s">
        <v>48</v>
      </c>
      <c r="E26" s="9">
        <v>30</v>
      </c>
      <c r="F26" s="116">
        <v>16500</v>
      </c>
      <c r="G26" s="10">
        <f t="shared" si="0"/>
        <v>495000</v>
      </c>
      <c r="H26" s="11"/>
      <c r="I26" s="11"/>
      <c r="J26" s="11"/>
      <c r="K26" s="11"/>
      <c r="L26" s="11"/>
      <c r="M26" s="11"/>
      <c r="N26" s="11"/>
      <c r="O26" s="11"/>
      <c r="P26" s="11"/>
      <c r="Q26" s="11"/>
      <c r="R26" s="11"/>
      <c r="S26" s="11"/>
      <c r="T26" s="11"/>
      <c r="U26" s="11"/>
      <c r="V26" s="11"/>
      <c r="W26" s="11"/>
      <c r="X26" s="11"/>
      <c r="Y26" s="11"/>
      <c r="Z26" s="11"/>
      <c r="AA26" s="11">
        <v>15960</v>
      </c>
      <c r="AB26" s="11"/>
      <c r="AC26" s="11"/>
      <c r="AD26" s="11"/>
      <c r="AE26" s="11"/>
      <c r="AF26" s="11"/>
      <c r="AG26" s="11"/>
      <c r="AH26" s="11"/>
      <c r="AI26" s="11"/>
      <c r="AJ26" s="11"/>
      <c r="AK26" s="11"/>
      <c r="AL26" s="11"/>
      <c r="AM26" s="11"/>
      <c r="AN26" s="11"/>
      <c r="AO26" s="11"/>
    </row>
    <row r="27" spans="1:41" x14ac:dyDescent="0.25">
      <c r="A27" s="7">
        <v>19</v>
      </c>
      <c r="B27" s="48" t="s">
        <v>46</v>
      </c>
      <c r="C27" s="49" t="s">
        <v>50</v>
      </c>
      <c r="D27" s="13" t="s">
        <v>48</v>
      </c>
      <c r="E27" s="9">
        <v>29</v>
      </c>
      <c r="F27" s="116">
        <v>27990</v>
      </c>
      <c r="G27" s="10">
        <f t="shared" si="0"/>
        <v>811710</v>
      </c>
      <c r="H27" s="11"/>
      <c r="I27" s="11"/>
      <c r="J27" s="11"/>
      <c r="K27" s="11"/>
      <c r="L27" s="11"/>
      <c r="M27" s="11"/>
      <c r="N27" s="11"/>
      <c r="O27" s="11"/>
      <c r="P27" s="11"/>
      <c r="Q27" s="11"/>
      <c r="R27" s="11"/>
      <c r="S27" s="11"/>
      <c r="T27" s="11"/>
      <c r="U27" s="11"/>
      <c r="V27" s="11"/>
      <c r="W27" s="11"/>
      <c r="X27" s="11"/>
      <c r="Y27" s="11"/>
      <c r="Z27" s="11"/>
      <c r="AA27" s="11">
        <v>27500</v>
      </c>
      <c r="AB27" s="11"/>
      <c r="AC27" s="11"/>
      <c r="AD27" s="11"/>
      <c r="AE27" s="11"/>
      <c r="AF27" s="11"/>
      <c r="AG27" s="11"/>
      <c r="AH27" s="11"/>
      <c r="AI27" s="11"/>
      <c r="AJ27" s="11"/>
      <c r="AK27" s="11"/>
      <c r="AL27" s="11"/>
      <c r="AM27" s="11"/>
      <c r="AN27" s="11"/>
      <c r="AO27" s="11"/>
    </row>
    <row r="28" spans="1:41" x14ac:dyDescent="0.25">
      <c r="A28" s="7">
        <v>20</v>
      </c>
      <c r="B28" s="36" t="s">
        <v>51</v>
      </c>
      <c r="C28" s="39" t="s">
        <v>52</v>
      </c>
      <c r="D28" s="12" t="s">
        <v>12</v>
      </c>
      <c r="E28" s="9">
        <v>224</v>
      </c>
      <c r="F28" s="116">
        <v>3000</v>
      </c>
      <c r="G28" s="10">
        <f t="shared" si="0"/>
        <v>672000</v>
      </c>
      <c r="H28" s="11"/>
      <c r="I28" s="11"/>
      <c r="J28" s="11"/>
      <c r="K28" s="11"/>
      <c r="L28" s="11"/>
      <c r="M28" s="11">
        <v>2601</v>
      </c>
      <c r="N28" s="11"/>
      <c r="O28" s="11"/>
      <c r="P28" s="11"/>
      <c r="Q28" s="11">
        <v>2399</v>
      </c>
      <c r="R28" s="11"/>
      <c r="S28" s="11"/>
      <c r="T28" s="11">
        <v>2689</v>
      </c>
      <c r="U28" s="11"/>
      <c r="V28" s="11"/>
      <c r="W28" s="11"/>
      <c r="X28" s="11"/>
      <c r="Y28" s="11"/>
      <c r="Z28" s="11"/>
      <c r="AA28" s="11"/>
      <c r="AB28" s="11"/>
      <c r="AC28" s="11"/>
      <c r="AD28" s="11"/>
      <c r="AE28" s="11"/>
      <c r="AF28" s="11"/>
      <c r="AG28" s="11"/>
      <c r="AH28" s="11"/>
      <c r="AI28" s="11"/>
      <c r="AJ28" s="11"/>
      <c r="AK28" s="11">
        <v>2570</v>
      </c>
      <c r="AL28" s="11"/>
      <c r="AM28" s="11">
        <v>2390</v>
      </c>
      <c r="AN28" s="11">
        <v>2100</v>
      </c>
      <c r="AO28" s="11">
        <v>2845</v>
      </c>
    </row>
    <row r="29" spans="1:41" ht="31.5" x14ac:dyDescent="0.25">
      <c r="A29" s="7">
        <v>21</v>
      </c>
      <c r="B29" s="50" t="s">
        <v>53</v>
      </c>
      <c r="C29" s="51" t="s">
        <v>54</v>
      </c>
      <c r="D29" s="12" t="s">
        <v>12</v>
      </c>
      <c r="E29" s="9">
        <v>8</v>
      </c>
      <c r="F29" s="116">
        <v>5000</v>
      </c>
      <c r="G29" s="10">
        <f t="shared" si="0"/>
        <v>40000</v>
      </c>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row>
    <row r="30" spans="1:41" ht="31.5" x14ac:dyDescent="0.25">
      <c r="A30" s="7">
        <v>22</v>
      </c>
      <c r="B30" s="50" t="s">
        <v>55</v>
      </c>
      <c r="C30" s="51" t="s">
        <v>56</v>
      </c>
      <c r="D30" s="12" t="s">
        <v>12</v>
      </c>
      <c r="E30" s="9">
        <v>4</v>
      </c>
      <c r="F30" s="116">
        <v>10000</v>
      </c>
      <c r="G30" s="10">
        <f t="shared" si="0"/>
        <v>40000</v>
      </c>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row>
    <row r="31" spans="1:41" x14ac:dyDescent="0.25">
      <c r="A31" s="7">
        <v>23</v>
      </c>
      <c r="B31" s="36" t="s">
        <v>57</v>
      </c>
      <c r="C31" s="49" t="s">
        <v>57</v>
      </c>
      <c r="D31" s="13" t="s">
        <v>15</v>
      </c>
      <c r="E31" s="9">
        <v>2500</v>
      </c>
      <c r="F31" s="116">
        <v>150</v>
      </c>
      <c r="G31" s="10">
        <f t="shared" si="0"/>
        <v>375000</v>
      </c>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row>
    <row r="32" spans="1:41" ht="31.5" x14ac:dyDescent="0.25">
      <c r="A32" s="7">
        <v>24</v>
      </c>
      <c r="B32" s="36" t="s">
        <v>58</v>
      </c>
      <c r="C32" s="39" t="s">
        <v>59</v>
      </c>
      <c r="D32" s="13" t="s">
        <v>12</v>
      </c>
      <c r="E32" s="9">
        <v>22</v>
      </c>
      <c r="F32" s="117">
        <v>5000</v>
      </c>
      <c r="G32" s="10">
        <f t="shared" si="0"/>
        <v>110000</v>
      </c>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v>3855</v>
      </c>
      <c r="AH32" s="11"/>
      <c r="AI32" s="11"/>
      <c r="AJ32" s="11"/>
      <c r="AK32" s="11">
        <v>4750</v>
      </c>
      <c r="AL32" s="11"/>
      <c r="AM32" s="11"/>
      <c r="AN32" s="11">
        <v>4550</v>
      </c>
      <c r="AO32" s="11">
        <v>4580</v>
      </c>
    </row>
    <row r="33" spans="1:41" ht="36" customHeight="1" x14ac:dyDescent="0.25">
      <c r="A33" s="7">
        <v>25</v>
      </c>
      <c r="B33" s="36" t="s">
        <v>60</v>
      </c>
      <c r="C33" s="39" t="s">
        <v>61</v>
      </c>
      <c r="D33" s="12" t="s">
        <v>23</v>
      </c>
      <c r="E33" s="9">
        <v>11</v>
      </c>
      <c r="F33" s="116">
        <v>1950</v>
      </c>
      <c r="G33" s="10">
        <f t="shared" si="0"/>
        <v>21450</v>
      </c>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row>
    <row r="34" spans="1:41" ht="40.5" customHeight="1" x14ac:dyDescent="0.25">
      <c r="A34" s="7">
        <v>26</v>
      </c>
      <c r="B34" s="43" t="s">
        <v>62</v>
      </c>
      <c r="C34" s="44" t="s">
        <v>63</v>
      </c>
      <c r="D34" s="13" t="s">
        <v>12</v>
      </c>
      <c r="E34" s="9">
        <v>90</v>
      </c>
      <c r="F34" s="116">
        <v>2000</v>
      </c>
      <c r="G34" s="10">
        <f t="shared" si="0"/>
        <v>180000</v>
      </c>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row>
    <row r="35" spans="1:41" ht="49.5" customHeight="1" x14ac:dyDescent="0.25">
      <c r="A35" s="7">
        <v>27</v>
      </c>
      <c r="B35" s="46" t="s">
        <v>64</v>
      </c>
      <c r="C35" s="39" t="s">
        <v>65</v>
      </c>
      <c r="D35" s="16" t="s">
        <v>66</v>
      </c>
      <c r="E35" s="9">
        <v>1</v>
      </c>
      <c r="F35" s="117">
        <v>5000</v>
      </c>
      <c r="G35" s="10">
        <f t="shared" si="0"/>
        <v>5000</v>
      </c>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row>
    <row r="36" spans="1:41" x14ac:dyDescent="0.25">
      <c r="A36" s="7">
        <v>28</v>
      </c>
      <c r="B36" s="43" t="s">
        <v>67</v>
      </c>
      <c r="C36" s="39" t="s">
        <v>68</v>
      </c>
      <c r="D36" s="13" t="s">
        <v>69</v>
      </c>
      <c r="E36" s="9">
        <v>45</v>
      </c>
      <c r="F36" s="116">
        <v>3000</v>
      </c>
      <c r="G36" s="10">
        <f t="shared" si="0"/>
        <v>135000</v>
      </c>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v>2850</v>
      </c>
    </row>
    <row r="37" spans="1:41" ht="74.25" customHeight="1" x14ac:dyDescent="0.25">
      <c r="A37" s="7">
        <v>29</v>
      </c>
      <c r="B37" s="36" t="s">
        <v>70</v>
      </c>
      <c r="C37" s="99" t="s">
        <v>71</v>
      </c>
      <c r="D37" s="13" t="s">
        <v>12</v>
      </c>
      <c r="E37" s="9">
        <v>20</v>
      </c>
      <c r="F37" s="116">
        <v>675</v>
      </c>
      <c r="G37" s="10">
        <f t="shared" si="0"/>
        <v>13500</v>
      </c>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row>
    <row r="38" spans="1:41" x14ac:dyDescent="0.25">
      <c r="A38" s="7">
        <v>30</v>
      </c>
      <c r="B38" s="36" t="s">
        <v>72</v>
      </c>
      <c r="C38" s="39" t="s">
        <v>73</v>
      </c>
      <c r="D38" s="13" t="s">
        <v>12</v>
      </c>
      <c r="E38" s="9">
        <v>50</v>
      </c>
      <c r="F38" s="116">
        <v>4500</v>
      </c>
      <c r="G38" s="10">
        <f t="shared" si="0"/>
        <v>225000</v>
      </c>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v>2500</v>
      </c>
      <c r="AL38" s="11"/>
      <c r="AM38" s="11">
        <v>4200</v>
      </c>
      <c r="AN38" s="11"/>
      <c r="AO38" s="11"/>
    </row>
    <row r="39" spans="1:41" x14ac:dyDescent="0.25">
      <c r="A39" s="7">
        <v>31</v>
      </c>
      <c r="B39" s="36" t="s">
        <v>72</v>
      </c>
      <c r="C39" s="39" t="s">
        <v>74</v>
      </c>
      <c r="D39" s="13" t="s">
        <v>12</v>
      </c>
      <c r="E39" s="9">
        <v>50</v>
      </c>
      <c r="F39" s="116">
        <v>4500</v>
      </c>
      <c r="G39" s="10">
        <f t="shared" si="0"/>
        <v>225000</v>
      </c>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v>2500</v>
      </c>
      <c r="AL39" s="11"/>
      <c r="AM39" s="11">
        <v>4200</v>
      </c>
      <c r="AN39" s="11"/>
      <c r="AO39" s="11"/>
    </row>
    <row r="40" spans="1:41" ht="21.75" customHeight="1" x14ac:dyDescent="0.25">
      <c r="A40" s="7">
        <v>32</v>
      </c>
      <c r="B40" s="48" t="s">
        <v>75</v>
      </c>
      <c r="C40" s="49" t="s">
        <v>76</v>
      </c>
      <c r="D40" s="13" t="s">
        <v>15</v>
      </c>
      <c r="E40" s="9">
        <v>4</v>
      </c>
      <c r="F40" s="116">
        <v>10100</v>
      </c>
      <c r="G40" s="10">
        <f t="shared" si="0"/>
        <v>40400</v>
      </c>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row>
    <row r="41" spans="1:41" ht="36.75" customHeight="1" x14ac:dyDescent="0.25">
      <c r="A41" s="7">
        <v>33</v>
      </c>
      <c r="B41" s="52" t="s">
        <v>77</v>
      </c>
      <c r="C41" s="53" t="s">
        <v>78</v>
      </c>
      <c r="D41" s="13" t="s">
        <v>12</v>
      </c>
      <c r="E41" s="9">
        <v>1</v>
      </c>
      <c r="F41" s="116">
        <v>3000</v>
      </c>
      <c r="G41" s="10">
        <f t="shared" si="0"/>
        <v>3000</v>
      </c>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row>
    <row r="42" spans="1:41" ht="51" customHeight="1" x14ac:dyDescent="0.25">
      <c r="A42" s="7">
        <v>34</v>
      </c>
      <c r="B42" s="54" t="s">
        <v>79</v>
      </c>
      <c r="C42" s="55" t="s">
        <v>80</v>
      </c>
      <c r="D42" s="8" t="s">
        <v>12</v>
      </c>
      <c r="E42" s="9">
        <v>40</v>
      </c>
      <c r="F42" s="116">
        <v>2700</v>
      </c>
      <c r="G42" s="10">
        <f t="shared" si="0"/>
        <v>108000</v>
      </c>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row>
    <row r="43" spans="1:41" ht="57" customHeight="1" x14ac:dyDescent="0.25">
      <c r="A43" s="7">
        <v>35</v>
      </c>
      <c r="B43" s="56" t="s">
        <v>81</v>
      </c>
      <c r="C43" s="49" t="s">
        <v>82</v>
      </c>
      <c r="D43" s="13" t="s">
        <v>12</v>
      </c>
      <c r="E43" s="9">
        <v>1000</v>
      </c>
      <c r="F43" s="116">
        <v>250</v>
      </c>
      <c r="G43" s="10">
        <f t="shared" si="0"/>
        <v>250000</v>
      </c>
      <c r="H43" s="11"/>
      <c r="I43" s="11"/>
      <c r="J43" s="11"/>
      <c r="K43" s="11"/>
      <c r="L43" s="11">
        <v>167</v>
      </c>
      <c r="M43" s="11">
        <v>217</v>
      </c>
      <c r="N43" s="11"/>
      <c r="O43" s="11"/>
      <c r="P43" s="11"/>
      <c r="Q43" s="11"/>
      <c r="R43" s="11"/>
      <c r="S43" s="11"/>
      <c r="T43" s="11"/>
      <c r="U43" s="11"/>
      <c r="V43" s="11"/>
      <c r="W43" s="11"/>
      <c r="X43" s="11"/>
      <c r="Y43" s="11"/>
      <c r="Z43" s="11">
        <v>190</v>
      </c>
      <c r="AA43" s="11">
        <v>150</v>
      </c>
      <c r="AB43" s="11"/>
      <c r="AC43" s="11"/>
      <c r="AD43" s="11"/>
      <c r="AE43" s="11"/>
      <c r="AF43" s="11"/>
      <c r="AG43" s="11"/>
      <c r="AH43" s="11"/>
      <c r="AI43" s="11"/>
      <c r="AJ43" s="11"/>
      <c r="AK43" s="11"/>
      <c r="AL43" s="11"/>
      <c r="AM43" s="11">
        <v>215</v>
      </c>
      <c r="AN43" s="11">
        <v>240</v>
      </c>
      <c r="AO43" s="11">
        <v>200</v>
      </c>
    </row>
    <row r="44" spans="1:41" ht="50.25" customHeight="1" x14ac:dyDescent="0.25">
      <c r="A44" s="7">
        <v>36</v>
      </c>
      <c r="B44" s="56" t="s">
        <v>83</v>
      </c>
      <c r="C44" s="49" t="s">
        <v>84</v>
      </c>
      <c r="D44" s="13" t="s">
        <v>12</v>
      </c>
      <c r="E44" s="9">
        <v>12000</v>
      </c>
      <c r="F44" s="116">
        <v>400</v>
      </c>
      <c r="G44" s="10">
        <f t="shared" si="0"/>
        <v>4800000</v>
      </c>
      <c r="H44" s="11"/>
      <c r="I44" s="11"/>
      <c r="J44" s="11"/>
      <c r="K44" s="11"/>
      <c r="L44" s="11">
        <v>370</v>
      </c>
      <c r="M44" s="11"/>
      <c r="N44" s="11"/>
      <c r="O44" s="11"/>
      <c r="P44" s="11"/>
      <c r="Q44" s="11"/>
      <c r="R44" s="11"/>
      <c r="S44" s="11"/>
      <c r="T44" s="11"/>
      <c r="U44" s="11"/>
      <c r="V44" s="11"/>
      <c r="W44" s="11"/>
      <c r="X44" s="11"/>
      <c r="Y44" s="11"/>
      <c r="Z44" s="11">
        <v>374</v>
      </c>
      <c r="AA44" s="11">
        <v>306</v>
      </c>
      <c r="AB44" s="11"/>
      <c r="AC44" s="11"/>
      <c r="AD44" s="11"/>
      <c r="AE44" s="11"/>
      <c r="AF44" s="11"/>
      <c r="AG44" s="11"/>
      <c r="AH44" s="11"/>
      <c r="AI44" s="11"/>
      <c r="AJ44" s="11"/>
      <c r="AK44" s="11">
        <v>310</v>
      </c>
      <c r="AL44" s="11"/>
      <c r="AM44" s="11">
        <v>323</v>
      </c>
      <c r="AN44" s="11">
        <v>340</v>
      </c>
      <c r="AO44" s="11"/>
    </row>
    <row r="45" spans="1:41" ht="35.25" customHeight="1" x14ac:dyDescent="0.25">
      <c r="A45" s="7">
        <v>37</v>
      </c>
      <c r="B45" s="56" t="s">
        <v>85</v>
      </c>
      <c r="C45" s="49" t="s">
        <v>86</v>
      </c>
      <c r="D45" s="13" t="s">
        <v>12</v>
      </c>
      <c r="E45" s="9">
        <v>900</v>
      </c>
      <c r="F45" s="116">
        <v>600</v>
      </c>
      <c r="G45" s="10">
        <f t="shared" si="0"/>
        <v>540000</v>
      </c>
      <c r="H45" s="11"/>
      <c r="I45" s="11"/>
      <c r="J45" s="11"/>
      <c r="K45" s="11"/>
      <c r="L45" s="11">
        <v>590</v>
      </c>
      <c r="M45" s="11"/>
      <c r="N45" s="11"/>
      <c r="O45" s="11"/>
      <c r="P45" s="11"/>
      <c r="Q45" s="11"/>
      <c r="R45" s="11"/>
      <c r="S45" s="11"/>
      <c r="T45" s="11"/>
      <c r="U45" s="11"/>
      <c r="V45" s="11"/>
      <c r="W45" s="11"/>
      <c r="X45" s="11"/>
      <c r="Y45" s="11"/>
      <c r="Z45" s="11"/>
      <c r="AA45" s="11">
        <v>595</v>
      </c>
      <c r="AB45" s="11"/>
      <c r="AC45" s="11"/>
      <c r="AD45" s="11"/>
      <c r="AE45" s="11"/>
      <c r="AF45" s="11"/>
      <c r="AG45" s="11"/>
      <c r="AH45" s="11"/>
      <c r="AI45" s="11"/>
      <c r="AJ45" s="11"/>
      <c r="AK45" s="11"/>
      <c r="AL45" s="11"/>
      <c r="AM45" s="11"/>
      <c r="AN45" s="11"/>
      <c r="AO45" s="11"/>
    </row>
    <row r="46" spans="1:41" ht="21" customHeight="1" x14ac:dyDescent="0.25">
      <c r="A46" s="7">
        <v>38</v>
      </c>
      <c r="B46" s="54" t="s">
        <v>87</v>
      </c>
      <c r="C46" s="37" t="s">
        <v>88</v>
      </c>
      <c r="D46" s="12" t="s">
        <v>12</v>
      </c>
      <c r="E46" s="9">
        <v>30</v>
      </c>
      <c r="F46" s="117">
        <v>2000</v>
      </c>
      <c r="G46" s="10">
        <f t="shared" si="0"/>
        <v>60000</v>
      </c>
      <c r="H46" s="11">
        <v>500</v>
      </c>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v>1800</v>
      </c>
      <c r="AN46" s="11"/>
      <c r="AO46" s="11"/>
    </row>
    <row r="47" spans="1:41" ht="19.5" customHeight="1" x14ac:dyDescent="0.25">
      <c r="A47" s="7">
        <v>39</v>
      </c>
      <c r="B47" s="36" t="s">
        <v>89</v>
      </c>
      <c r="C47" s="39" t="s">
        <v>90</v>
      </c>
      <c r="D47" s="12" t="s">
        <v>12</v>
      </c>
      <c r="E47" s="9">
        <v>90</v>
      </c>
      <c r="F47" s="116">
        <v>2000</v>
      </c>
      <c r="G47" s="10">
        <f t="shared" si="0"/>
        <v>180000</v>
      </c>
      <c r="H47" s="11">
        <v>500</v>
      </c>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v>1750</v>
      </c>
      <c r="AN47" s="11"/>
      <c r="AO47" s="11"/>
    </row>
    <row r="48" spans="1:41" ht="36" customHeight="1" x14ac:dyDescent="0.25">
      <c r="A48" s="7">
        <v>40</v>
      </c>
      <c r="B48" s="36" t="s">
        <v>91</v>
      </c>
      <c r="C48" s="39" t="s">
        <v>92</v>
      </c>
      <c r="D48" s="12" t="s">
        <v>12</v>
      </c>
      <c r="E48" s="9">
        <v>98</v>
      </c>
      <c r="F48" s="116">
        <v>3000</v>
      </c>
      <c r="G48" s="10">
        <f t="shared" si="0"/>
        <v>294000</v>
      </c>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v>1200</v>
      </c>
      <c r="AG48" s="11">
        <v>727</v>
      </c>
      <c r="AH48" s="11"/>
      <c r="AI48" s="11"/>
      <c r="AJ48" s="11"/>
      <c r="AK48" s="11">
        <v>550</v>
      </c>
      <c r="AL48" s="11"/>
      <c r="AM48" s="11">
        <v>643</v>
      </c>
      <c r="AN48" s="11">
        <v>2100</v>
      </c>
      <c r="AO48" s="11"/>
    </row>
    <row r="49" spans="1:41" ht="50.25" customHeight="1" x14ac:dyDescent="0.25">
      <c r="A49" s="7">
        <v>41</v>
      </c>
      <c r="B49" s="36" t="s">
        <v>93</v>
      </c>
      <c r="C49" s="39" t="s">
        <v>94</v>
      </c>
      <c r="D49" s="14" t="s">
        <v>95</v>
      </c>
      <c r="E49" s="9">
        <v>5</v>
      </c>
      <c r="F49" s="116">
        <v>3000</v>
      </c>
      <c r="G49" s="10">
        <f t="shared" si="0"/>
        <v>15000</v>
      </c>
      <c r="H49" s="11"/>
      <c r="I49" s="11"/>
      <c r="J49" s="11"/>
      <c r="K49" s="11"/>
      <c r="L49" s="11"/>
      <c r="M49" s="11"/>
      <c r="N49" s="11"/>
      <c r="O49" s="11"/>
      <c r="P49" s="11"/>
      <c r="Q49" s="11"/>
      <c r="R49" s="11"/>
      <c r="S49" s="11"/>
      <c r="T49" s="11"/>
      <c r="U49" s="11"/>
      <c r="V49" s="11"/>
      <c r="W49" s="11"/>
      <c r="X49" s="11"/>
      <c r="Y49" s="11"/>
      <c r="Z49" s="11"/>
      <c r="AA49" s="11"/>
      <c r="AB49" s="11"/>
      <c r="AC49" s="11">
        <v>2970</v>
      </c>
      <c r="AD49" s="11"/>
      <c r="AE49" s="11"/>
      <c r="AF49" s="11"/>
      <c r="AG49" s="11"/>
      <c r="AH49" s="11"/>
      <c r="AI49" s="11"/>
      <c r="AJ49" s="11"/>
      <c r="AK49" s="11"/>
      <c r="AL49" s="11"/>
      <c r="AM49" s="11"/>
      <c r="AN49" s="11"/>
      <c r="AO49" s="11"/>
    </row>
    <row r="50" spans="1:41" ht="31.5" x14ac:dyDescent="0.25">
      <c r="A50" s="7">
        <v>42</v>
      </c>
      <c r="B50" s="56" t="s">
        <v>96</v>
      </c>
      <c r="C50" s="57" t="s">
        <v>97</v>
      </c>
      <c r="D50" s="13" t="s">
        <v>12</v>
      </c>
      <c r="E50" s="9">
        <v>17</v>
      </c>
      <c r="F50" s="116">
        <v>3000</v>
      </c>
      <c r="G50" s="10">
        <f t="shared" si="0"/>
        <v>51000</v>
      </c>
      <c r="H50" s="11"/>
      <c r="I50" s="11"/>
      <c r="J50" s="11"/>
      <c r="K50" s="11"/>
      <c r="L50" s="11"/>
      <c r="M50" s="11"/>
      <c r="N50" s="11"/>
      <c r="O50" s="11"/>
      <c r="P50" s="11"/>
      <c r="Q50" s="11"/>
      <c r="R50" s="11"/>
      <c r="S50" s="11"/>
      <c r="T50" s="11"/>
      <c r="U50" s="11"/>
      <c r="V50" s="11"/>
      <c r="W50" s="11"/>
      <c r="X50" s="11"/>
      <c r="Y50" s="11"/>
      <c r="Z50" s="11"/>
      <c r="AA50" s="11"/>
      <c r="AB50" s="11"/>
      <c r="AC50" s="11">
        <v>1560</v>
      </c>
      <c r="AD50" s="11"/>
      <c r="AE50" s="11"/>
      <c r="AF50" s="11"/>
      <c r="AG50" s="11"/>
      <c r="AH50" s="11"/>
      <c r="AI50" s="11"/>
      <c r="AJ50" s="11"/>
      <c r="AK50" s="11"/>
      <c r="AL50" s="11"/>
      <c r="AM50" s="11"/>
      <c r="AN50" s="11"/>
      <c r="AO50" s="11"/>
    </row>
    <row r="51" spans="1:41" ht="38.25" customHeight="1" x14ac:dyDescent="0.25">
      <c r="A51" s="7">
        <v>43</v>
      </c>
      <c r="B51" s="54" t="s">
        <v>98</v>
      </c>
      <c r="C51" s="37" t="s">
        <v>99</v>
      </c>
      <c r="D51" s="13" t="s">
        <v>12</v>
      </c>
      <c r="E51" s="9">
        <v>10</v>
      </c>
      <c r="F51" s="116">
        <v>6000</v>
      </c>
      <c r="G51" s="10">
        <f t="shared" si="0"/>
        <v>60000</v>
      </c>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row>
    <row r="52" spans="1:41" ht="34.5" customHeight="1" x14ac:dyDescent="0.25">
      <c r="A52" s="7">
        <v>44</v>
      </c>
      <c r="B52" s="54" t="s">
        <v>98</v>
      </c>
      <c r="C52" s="37" t="s">
        <v>100</v>
      </c>
      <c r="D52" s="13" t="s">
        <v>12</v>
      </c>
      <c r="E52" s="9">
        <v>10</v>
      </c>
      <c r="F52" s="116">
        <v>6000</v>
      </c>
      <c r="G52" s="10">
        <f t="shared" si="0"/>
        <v>60000</v>
      </c>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row>
    <row r="53" spans="1:41" x14ac:dyDescent="0.25">
      <c r="A53" s="7">
        <v>45</v>
      </c>
      <c r="B53" s="36" t="s">
        <v>101</v>
      </c>
      <c r="C53" s="39" t="s">
        <v>102</v>
      </c>
      <c r="D53" s="12" t="s">
        <v>12</v>
      </c>
      <c r="E53" s="9">
        <v>30</v>
      </c>
      <c r="F53" s="116">
        <v>700</v>
      </c>
      <c r="G53" s="10">
        <f t="shared" si="0"/>
        <v>21000</v>
      </c>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row>
    <row r="54" spans="1:41" ht="39" customHeight="1" x14ac:dyDescent="0.25">
      <c r="A54" s="7">
        <v>46</v>
      </c>
      <c r="B54" s="43" t="s">
        <v>103</v>
      </c>
      <c r="C54" s="57" t="s">
        <v>104</v>
      </c>
      <c r="D54" s="13" t="s">
        <v>12</v>
      </c>
      <c r="E54" s="9">
        <v>12</v>
      </c>
      <c r="F54" s="116">
        <v>5000</v>
      </c>
      <c r="G54" s="10">
        <f t="shared" si="0"/>
        <v>60000</v>
      </c>
      <c r="H54" s="11"/>
      <c r="I54" s="11"/>
      <c r="J54" s="11"/>
      <c r="K54" s="11"/>
      <c r="L54" s="11"/>
      <c r="M54" s="11"/>
      <c r="N54" s="11"/>
      <c r="O54" s="11"/>
      <c r="P54" s="11"/>
      <c r="Q54" s="11"/>
      <c r="R54" s="11"/>
      <c r="S54" s="11"/>
      <c r="T54" s="11">
        <v>4287</v>
      </c>
      <c r="U54" s="11"/>
      <c r="V54" s="11"/>
      <c r="W54" s="11"/>
      <c r="X54" s="11"/>
      <c r="Y54" s="11"/>
      <c r="Z54" s="11"/>
      <c r="AA54" s="11"/>
      <c r="AB54" s="11"/>
      <c r="AC54" s="11">
        <v>745</v>
      </c>
      <c r="AD54" s="11"/>
      <c r="AE54" s="11"/>
      <c r="AF54" s="11"/>
      <c r="AG54" s="11"/>
      <c r="AH54" s="11"/>
      <c r="AI54" s="11"/>
      <c r="AJ54" s="11"/>
      <c r="AK54" s="11"/>
      <c r="AL54" s="11"/>
      <c r="AM54" s="11"/>
      <c r="AN54" s="11"/>
      <c r="AO54" s="11"/>
    </row>
    <row r="55" spans="1:41" ht="112.5" customHeight="1" x14ac:dyDescent="0.25">
      <c r="A55" s="7">
        <v>47</v>
      </c>
      <c r="B55" s="58" t="s">
        <v>105</v>
      </c>
      <c r="C55" s="39" t="s">
        <v>106</v>
      </c>
      <c r="D55" s="12" t="s">
        <v>23</v>
      </c>
      <c r="E55" s="9">
        <v>10</v>
      </c>
      <c r="F55" s="116">
        <v>650</v>
      </c>
      <c r="G55" s="10">
        <f t="shared" si="0"/>
        <v>6500</v>
      </c>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row>
    <row r="56" spans="1:41" x14ac:dyDescent="0.25">
      <c r="A56" s="7">
        <v>48</v>
      </c>
      <c r="B56" s="36" t="s">
        <v>107</v>
      </c>
      <c r="C56" s="39" t="s">
        <v>108</v>
      </c>
      <c r="D56" s="12" t="s">
        <v>12</v>
      </c>
      <c r="E56" s="9">
        <v>2300</v>
      </c>
      <c r="F56" s="116">
        <v>45</v>
      </c>
      <c r="G56" s="10">
        <f t="shared" si="0"/>
        <v>103500</v>
      </c>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v>44</v>
      </c>
      <c r="AO56" s="11"/>
    </row>
    <row r="57" spans="1:41" ht="31.5" x14ac:dyDescent="0.25">
      <c r="A57" s="7">
        <v>49</v>
      </c>
      <c r="B57" s="43" t="s">
        <v>109</v>
      </c>
      <c r="C57" s="44" t="s">
        <v>110</v>
      </c>
      <c r="D57" s="13" t="s">
        <v>12</v>
      </c>
      <c r="E57" s="9">
        <v>5000</v>
      </c>
      <c r="F57" s="117">
        <v>23</v>
      </c>
      <c r="G57" s="10">
        <f t="shared" si="0"/>
        <v>115000</v>
      </c>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v>22.5</v>
      </c>
      <c r="AO57" s="11"/>
    </row>
    <row r="58" spans="1:41" x14ac:dyDescent="0.25">
      <c r="A58" s="7">
        <v>50</v>
      </c>
      <c r="B58" s="36" t="s">
        <v>111</v>
      </c>
      <c r="C58" s="39" t="s">
        <v>112</v>
      </c>
      <c r="D58" s="13" t="s">
        <v>12</v>
      </c>
      <c r="E58" s="9">
        <v>21</v>
      </c>
      <c r="F58" s="116">
        <v>5000</v>
      </c>
      <c r="G58" s="10">
        <f t="shared" si="0"/>
        <v>105000</v>
      </c>
      <c r="H58" s="11"/>
      <c r="I58" s="11"/>
      <c r="J58" s="11"/>
      <c r="K58" s="11"/>
      <c r="L58" s="11"/>
      <c r="M58" s="11"/>
      <c r="N58" s="11"/>
      <c r="O58" s="11"/>
      <c r="P58" s="11"/>
      <c r="Q58" s="11"/>
      <c r="R58" s="11"/>
      <c r="S58" s="11"/>
      <c r="T58" s="11">
        <v>3226</v>
      </c>
      <c r="U58" s="11"/>
      <c r="V58" s="11"/>
      <c r="W58" s="11"/>
      <c r="X58" s="11"/>
      <c r="Y58" s="11"/>
      <c r="Z58" s="11"/>
      <c r="AA58" s="11"/>
      <c r="AB58" s="11"/>
      <c r="AC58" s="11">
        <v>2250</v>
      </c>
      <c r="AD58" s="11"/>
      <c r="AE58" s="11"/>
      <c r="AF58" s="11"/>
      <c r="AG58" s="11"/>
      <c r="AH58" s="11"/>
      <c r="AI58" s="11"/>
      <c r="AJ58" s="11"/>
      <c r="AK58" s="11"/>
      <c r="AL58" s="11"/>
      <c r="AM58" s="11"/>
      <c r="AN58" s="11"/>
      <c r="AO58" s="11"/>
    </row>
    <row r="59" spans="1:41" ht="31.5" x14ac:dyDescent="0.25">
      <c r="A59" s="7">
        <v>51</v>
      </c>
      <c r="B59" s="59" t="s">
        <v>113</v>
      </c>
      <c r="C59" s="60" t="s">
        <v>114</v>
      </c>
      <c r="D59" s="13" t="s">
        <v>15</v>
      </c>
      <c r="E59" s="9">
        <v>12</v>
      </c>
      <c r="F59" s="117">
        <v>2000</v>
      </c>
      <c r="G59" s="10">
        <f t="shared" si="0"/>
        <v>24000</v>
      </c>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row>
    <row r="60" spans="1:41" ht="31.5" x14ac:dyDescent="0.25">
      <c r="A60" s="7">
        <v>52</v>
      </c>
      <c r="B60" s="59" t="s">
        <v>113</v>
      </c>
      <c r="C60" s="44" t="s">
        <v>115</v>
      </c>
      <c r="D60" s="13" t="s">
        <v>15</v>
      </c>
      <c r="E60" s="9">
        <v>40</v>
      </c>
      <c r="F60" s="116">
        <v>2000</v>
      </c>
      <c r="G60" s="10">
        <f t="shared" si="0"/>
        <v>80000</v>
      </c>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row>
    <row r="61" spans="1:41" ht="25.5" customHeight="1" x14ac:dyDescent="0.25">
      <c r="A61" s="7">
        <v>53</v>
      </c>
      <c r="B61" s="52" t="s">
        <v>116</v>
      </c>
      <c r="C61" s="61" t="s">
        <v>117</v>
      </c>
      <c r="D61" s="12" t="s">
        <v>12</v>
      </c>
      <c r="E61" s="9">
        <v>3</v>
      </c>
      <c r="F61" s="116">
        <v>30000</v>
      </c>
      <c r="G61" s="10">
        <f t="shared" si="0"/>
        <v>90000</v>
      </c>
      <c r="H61" s="11"/>
      <c r="I61" s="11"/>
      <c r="J61" s="11"/>
      <c r="K61" s="11"/>
      <c r="L61" s="11"/>
      <c r="M61" s="11"/>
      <c r="N61" s="11"/>
      <c r="O61" s="11"/>
      <c r="P61" s="11"/>
      <c r="Q61" s="11"/>
      <c r="R61" s="11"/>
      <c r="S61" s="11"/>
      <c r="T61" s="11"/>
      <c r="U61" s="11"/>
      <c r="V61" s="11"/>
      <c r="W61" s="11"/>
      <c r="X61" s="11"/>
      <c r="Y61" s="11"/>
      <c r="Z61" s="11"/>
      <c r="AA61" s="11"/>
      <c r="AB61" s="11"/>
      <c r="AC61" s="11"/>
      <c r="AD61" s="11"/>
      <c r="AE61" s="11"/>
      <c r="AF61" s="11">
        <v>28000</v>
      </c>
      <c r="AG61" s="11">
        <v>28750</v>
      </c>
      <c r="AH61" s="11"/>
      <c r="AI61" s="11"/>
      <c r="AJ61" s="11"/>
      <c r="AK61" s="11"/>
      <c r="AL61" s="11"/>
      <c r="AM61" s="11"/>
      <c r="AN61" s="11"/>
      <c r="AO61" s="11"/>
    </row>
    <row r="62" spans="1:41" ht="31.5" x14ac:dyDescent="0.25">
      <c r="A62" s="7">
        <v>54</v>
      </c>
      <c r="B62" s="36" t="s">
        <v>118</v>
      </c>
      <c r="C62" s="39" t="s">
        <v>119</v>
      </c>
      <c r="D62" s="12" t="s">
        <v>120</v>
      </c>
      <c r="E62" s="9">
        <v>2</v>
      </c>
      <c r="F62" s="116">
        <v>5000</v>
      </c>
      <c r="G62" s="10">
        <f t="shared" si="0"/>
        <v>10000</v>
      </c>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row>
    <row r="63" spans="1:41" ht="31.5" x14ac:dyDescent="0.25">
      <c r="A63" s="7">
        <v>55</v>
      </c>
      <c r="B63" s="36" t="s">
        <v>121</v>
      </c>
      <c r="C63" s="39" t="s">
        <v>122</v>
      </c>
      <c r="D63" s="12" t="s">
        <v>120</v>
      </c>
      <c r="E63" s="9">
        <v>2</v>
      </c>
      <c r="F63" s="116">
        <v>5000</v>
      </c>
      <c r="G63" s="10">
        <f t="shared" si="0"/>
        <v>10000</v>
      </c>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row>
    <row r="64" spans="1:41" ht="31.5" x14ac:dyDescent="0.25">
      <c r="A64" s="7">
        <v>56</v>
      </c>
      <c r="B64" s="56" t="s">
        <v>123</v>
      </c>
      <c r="C64" s="39" t="s">
        <v>124</v>
      </c>
      <c r="D64" s="13" t="s">
        <v>15</v>
      </c>
      <c r="E64" s="9">
        <v>60</v>
      </c>
      <c r="F64" s="116">
        <v>5000</v>
      </c>
      <c r="G64" s="10">
        <f t="shared" si="0"/>
        <v>300000</v>
      </c>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v>4950</v>
      </c>
      <c r="AL64" s="11"/>
      <c r="AM64" s="11"/>
      <c r="AN64" s="11">
        <v>4950</v>
      </c>
      <c r="AO64" s="11"/>
    </row>
    <row r="65" spans="1:41" ht="31.5" x14ac:dyDescent="0.25">
      <c r="A65" s="7">
        <v>57</v>
      </c>
      <c r="B65" s="56" t="s">
        <v>123</v>
      </c>
      <c r="C65" s="49" t="s">
        <v>125</v>
      </c>
      <c r="D65" s="13" t="s">
        <v>15</v>
      </c>
      <c r="E65" s="9">
        <v>240</v>
      </c>
      <c r="F65" s="116">
        <v>5000</v>
      </c>
      <c r="G65" s="10">
        <f t="shared" si="0"/>
        <v>1200000</v>
      </c>
      <c r="H65" s="11"/>
      <c r="I65" s="11"/>
      <c r="J65" s="11"/>
      <c r="K65" s="11"/>
      <c r="L65" s="11"/>
      <c r="M65" s="11"/>
      <c r="N65" s="11"/>
      <c r="O65" s="11"/>
      <c r="P65" s="11"/>
      <c r="Q65" s="11">
        <v>4875</v>
      </c>
      <c r="R65" s="11"/>
      <c r="S65" s="11"/>
      <c r="T65" s="11"/>
      <c r="U65" s="11"/>
      <c r="V65" s="11"/>
      <c r="W65" s="11"/>
      <c r="X65" s="11"/>
      <c r="Y65" s="11"/>
      <c r="Z65" s="11"/>
      <c r="AA65" s="11"/>
      <c r="AB65" s="11"/>
      <c r="AC65" s="11"/>
      <c r="AD65" s="11"/>
      <c r="AE65" s="11"/>
      <c r="AF65" s="11"/>
      <c r="AG65" s="11"/>
      <c r="AH65" s="11"/>
      <c r="AI65" s="11"/>
      <c r="AJ65" s="11"/>
      <c r="AK65" s="11">
        <v>4950</v>
      </c>
      <c r="AL65" s="11"/>
      <c r="AM65" s="11"/>
      <c r="AN65" s="11">
        <v>4950</v>
      </c>
      <c r="AO65" s="11"/>
    </row>
    <row r="66" spans="1:41" ht="36.75" customHeight="1" x14ac:dyDescent="0.25">
      <c r="A66" s="7">
        <v>58</v>
      </c>
      <c r="B66" s="54" t="s">
        <v>126</v>
      </c>
      <c r="C66" s="41" t="s">
        <v>127</v>
      </c>
      <c r="D66" s="14" t="s">
        <v>12</v>
      </c>
      <c r="E66" s="9">
        <v>6</v>
      </c>
      <c r="F66" s="116">
        <v>20000</v>
      </c>
      <c r="G66" s="10">
        <f t="shared" si="0"/>
        <v>120000</v>
      </c>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row>
    <row r="67" spans="1:41" ht="52.5" customHeight="1" x14ac:dyDescent="0.25">
      <c r="A67" s="7">
        <v>59</v>
      </c>
      <c r="B67" s="54" t="s">
        <v>128</v>
      </c>
      <c r="C67" s="41" t="s">
        <v>129</v>
      </c>
      <c r="D67" s="14" t="s">
        <v>12</v>
      </c>
      <c r="E67" s="9">
        <v>6</v>
      </c>
      <c r="F67" s="116">
        <v>35000</v>
      </c>
      <c r="G67" s="10">
        <f t="shared" si="0"/>
        <v>210000</v>
      </c>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row>
    <row r="68" spans="1:41" ht="51" customHeight="1" x14ac:dyDescent="0.25">
      <c r="A68" s="7">
        <v>60</v>
      </c>
      <c r="B68" s="43" t="s">
        <v>130</v>
      </c>
      <c r="C68" s="44" t="s">
        <v>131</v>
      </c>
      <c r="D68" s="13" t="s">
        <v>12</v>
      </c>
      <c r="E68" s="9">
        <v>10</v>
      </c>
      <c r="F68" s="116">
        <v>3000</v>
      </c>
      <c r="G68" s="10">
        <f t="shared" si="0"/>
        <v>30000</v>
      </c>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row>
    <row r="69" spans="1:41" ht="47.25" x14ac:dyDescent="0.25">
      <c r="A69" s="7">
        <v>61</v>
      </c>
      <c r="B69" s="62" t="s">
        <v>132</v>
      </c>
      <c r="C69" s="39" t="s">
        <v>133</v>
      </c>
      <c r="D69" s="13" t="s">
        <v>12</v>
      </c>
      <c r="E69" s="9">
        <v>15</v>
      </c>
      <c r="F69" s="116">
        <v>2670</v>
      </c>
      <c r="G69" s="10">
        <f t="shared" si="0"/>
        <v>40050</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row>
    <row r="70" spans="1:41" ht="39.75" customHeight="1" x14ac:dyDescent="0.25">
      <c r="A70" s="7">
        <v>62</v>
      </c>
      <c r="B70" s="43" t="s">
        <v>134</v>
      </c>
      <c r="C70" s="44" t="s">
        <v>134</v>
      </c>
      <c r="D70" s="13" t="s">
        <v>12</v>
      </c>
      <c r="E70" s="9">
        <v>785</v>
      </c>
      <c r="F70" s="116">
        <v>600</v>
      </c>
      <c r="G70" s="10">
        <f t="shared" si="0"/>
        <v>471000</v>
      </c>
      <c r="H70" s="11"/>
      <c r="I70" s="11"/>
      <c r="J70" s="11"/>
      <c r="K70" s="11"/>
      <c r="L70" s="11"/>
      <c r="M70" s="11"/>
      <c r="N70" s="11"/>
      <c r="O70" s="11"/>
      <c r="P70" s="11"/>
      <c r="Q70" s="11"/>
      <c r="R70" s="11"/>
      <c r="S70" s="11"/>
      <c r="T70" s="11"/>
      <c r="U70" s="11"/>
      <c r="V70" s="11"/>
      <c r="W70" s="11"/>
      <c r="X70" s="11"/>
      <c r="Y70" s="11"/>
      <c r="Z70" s="11"/>
      <c r="AA70" s="11"/>
      <c r="AB70" s="11">
        <v>220</v>
      </c>
      <c r="AC70" s="11"/>
      <c r="AD70" s="11">
        <v>468</v>
      </c>
      <c r="AE70" s="11"/>
      <c r="AF70" s="11"/>
      <c r="AG70" s="11"/>
      <c r="AH70" s="11"/>
      <c r="AI70" s="11"/>
      <c r="AJ70" s="11">
        <v>246</v>
      </c>
      <c r="AK70" s="11"/>
      <c r="AL70" s="11"/>
      <c r="AM70" s="11">
        <v>600</v>
      </c>
      <c r="AN70" s="11"/>
      <c r="AO70" s="11">
        <v>580</v>
      </c>
    </row>
    <row r="71" spans="1:41" ht="21.75" customHeight="1" x14ac:dyDescent="0.25">
      <c r="A71" s="7">
        <v>63</v>
      </c>
      <c r="B71" s="48" t="s">
        <v>135</v>
      </c>
      <c r="C71" s="49" t="s">
        <v>136</v>
      </c>
      <c r="D71" s="13" t="s">
        <v>12</v>
      </c>
      <c r="E71" s="9">
        <v>300</v>
      </c>
      <c r="F71" s="116">
        <v>200</v>
      </c>
      <c r="G71" s="10">
        <f t="shared" si="0"/>
        <v>60000</v>
      </c>
      <c r="H71" s="11">
        <v>72</v>
      </c>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row>
    <row r="72" spans="1:41" ht="31.5" x14ac:dyDescent="0.25">
      <c r="A72" s="7">
        <v>64</v>
      </c>
      <c r="B72" s="63" t="s">
        <v>137</v>
      </c>
      <c r="C72" s="64" t="s">
        <v>137</v>
      </c>
      <c r="D72" s="13" t="s">
        <v>12</v>
      </c>
      <c r="E72" s="9">
        <v>150</v>
      </c>
      <c r="F72" s="116">
        <v>300</v>
      </c>
      <c r="G72" s="10">
        <f t="shared" si="0"/>
        <v>45000</v>
      </c>
      <c r="H72" s="11">
        <v>70</v>
      </c>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row>
    <row r="73" spans="1:41" ht="21" customHeight="1" x14ac:dyDescent="0.25">
      <c r="A73" s="7">
        <v>65</v>
      </c>
      <c r="B73" s="43" t="s">
        <v>138</v>
      </c>
      <c r="C73" s="44" t="s">
        <v>139</v>
      </c>
      <c r="D73" s="13" t="s">
        <v>12</v>
      </c>
      <c r="E73" s="9">
        <v>5</v>
      </c>
      <c r="F73" s="116">
        <v>5000</v>
      </c>
      <c r="G73" s="10">
        <f t="shared" si="0"/>
        <v>25000</v>
      </c>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row>
    <row r="74" spans="1:41" ht="66.75" customHeight="1" x14ac:dyDescent="0.25">
      <c r="A74" s="7">
        <v>66</v>
      </c>
      <c r="B74" s="38" t="s">
        <v>140</v>
      </c>
      <c r="C74" s="39" t="s">
        <v>141</v>
      </c>
      <c r="D74" s="13" t="s">
        <v>15</v>
      </c>
      <c r="E74" s="9">
        <v>2</v>
      </c>
      <c r="F74" s="116">
        <v>500000</v>
      </c>
      <c r="G74" s="10">
        <f t="shared" ref="G74:G137" si="1">E74*F74</f>
        <v>1000000</v>
      </c>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row>
    <row r="75" spans="1:41" ht="72.75" customHeight="1" x14ac:dyDescent="0.25">
      <c r="A75" s="7">
        <v>67</v>
      </c>
      <c r="B75" s="38" t="s">
        <v>142</v>
      </c>
      <c r="C75" s="39" t="s">
        <v>143</v>
      </c>
      <c r="D75" s="13" t="s">
        <v>15</v>
      </c>
      <c r="E75" s="9">
        <v>3</v>
      </c>
      <c r="F75" s="116">
        <v>80000</v>
      </c>
      <c r="G75" s="10">
        <f t="shared" si="1"/>
        <v>240000</v>
      </c>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row>
    <row r="76" spans="1:41" ht="54.75" customHeight="1" x14ac:dyDescent="0.25">
      <c r="A76" s="7">
        <v>68</v>
      </c>
      <c r="B76" s="65" t="s">
        <v>144</v>
      </c>
      <c r="C76" s="41" t="s">
        <v>145</v>
      </c>
      <c r="D76" s="12" t="s">
        <v>15</v>
      </c>
      <c r="E76" s="9">
        <v>20</v>
      </c>
      <c r="F76" s="116">
        <v>35000</v>
      </c>
      <c r="G76" s="10">
        <f t="shared" si="1"/>
        <v>700000</v>
      </c>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v>35000</v>
      </c>
      <c r="AJ76" s="11"/>
      <c r="AK76" s="11"/>
      <c r="AL76" s="11"/>
      <c r="AM76" s="11"/>
      <c r="AN76" s="11"/>
      <c r="AO76" s="11"/>
    </row>
    <row r="77" spans="1:41" ht="56.25" customHeight="1" x14ac:dyDescent="0.25">
      <c r="A77" s="7">
        <v>69</v>
      </c>
      <c r="B77" s="65" t="s">
        <v>146</v>
      </c>
      <c r="C77" s="41" t="s">
        <v>147</v>
      </c>
      <c r="D77" s="12" t="s">
        <v>15</v>
      </c>
      <c r="E77" s="9">
        <v>35</v>
      </c>
      <c r="F77" s="116">
        <v>64000</v>
      </c>
      <c r="G77" s="10">
        <f t="shared" si="1"/>
        <v>2240000</v>
      </c>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row>
    <row r="78" spans="1:41" ht="196.5" customHeight="1" x14ac:dyDescent="0.25">
      <c r="A78" s="7">
        <v>70</v>
      </c>
      <c r="B78" s="66" t="s">
        <v>148</v>
      </c>
      <c r="C78" s="39" t="s">
        <v>149</v>
      </c>
      <c r="D78" s="13" t="s">
        <v>12</v>
      </c>
      <c r="E78" s="9">
        <v>150</v>
      </c>
      <c r="F78" s="118">
        <v>19000</v>
      </c>
      <c r="G78" s="10">
        <f t="shared" si="1"/>
        <v>2850000</v>
      </c>
      <c r="H78" s="11"/>
      <c r="I78" s="11"/>
      <c r="J78" s="11"/>
      <c r="K78" s="11"/>
      <c r="L78" s="11"/>
      <c r="M78" s="11"/>
      <c r="N78" s="11"/>
      <c r="O78" s="11"/>
      <c r="P78" s="11"/>
      <c r="Q78" s="11">
        <v>7200</v>
      </c>
      <c r="R78" s="11"/>
      <c r="S78" s="11"/>
      <c r="T78" s="11"/>
      <c r="U78" s="11"/>
      <c r="V78" s="11"/>
      <c r="W78" s="11"/>
      <c r="X78" s="11"/>
      <c r="Y78" s="11"/>
      <c r="Z78" s="11"/>
      <c r="AA78" s="11"/>
      <c r="AB78" s="11"/>
      <c r="AC78" s="11"/>
      <c r="AD78" s="11"/>
      <c r="AE78" s="11"/>
      <c r="AF78" s="11"/>
      <c r="AG78" s="11"/>
      <c r="AH78" s="11"/>
      <c r="AI78" s="11"/>
      <c r="AJ78" s="11"/>
      <c r="AK78" s="11">
        <v>7680</v>
      </c>
      <c r="AL78" s="11">
        <v>18407</v>
      </c>
      <c r="AM78" s="11"/>
      <c r="AN78" s="11">
        <v>18400</v>
      </c>
      <c r="AO78" s="11"/>
    </row>
    <row r="79" spans="1:41" ht="220.5" customHeight="1" x14ac:dyDescent="0.25">
      <c r="A79" s="7">
        <v>71</v>
      </c>
      <c r="B79" s="66" t="s">
        <v>150</v>
      </c>
      <c r="C79" s="99" t="s">
        <v>151</v>
      </c>
      <c r="D79" s="13" t="s">
        <v>12</v>
      </c>
      <c r="E79" s="9">
        <v>120</v>
      </c>
      <c r="F79" s="118">
        <v>19000</v>
      </c>
      <c r="G79" s="10">
        <f t="shared" si="1"/>
        <v>2280000</v>
      </c>
      <c r="H79" s="11"/>
      <c r="I79" s="11"/>
      <c r="J79" s="11"/>
      <c r="K79" s="11"/>
      <c r="L79" s="11"/>
      <c r="M79" s="11"/>
      <c r="N79" s="11">
        <v>16400</v>
      </c>
      <c r="O79" s="11"/>
      <c r="P79" s="11"/>
      <c r="Q79" s="11"/>
      <c r="R79" s="11"/>
      <c r="S79" s="11"/>
      <c r="T79" s="11"/>
      <c r="U79" s="11"/>
      <c r="V79" s="11"/>
      <c r="W79" s="11"/>
      <c r="X79" s="11"/>
      <c r="Y79" s="11"/>
      <c r="Z79" s="11"/>
      <c r="AA79" s="11"/>
      <c r="AB79" s="11"/>
      <c r="AC79" s="11"/>
      <c r="AD79" s="11"/>
      <c r="AE79" s="11"/>
      <c r="AF79" s="11"/>
      <c r="AG79" s="11"/>
      <c r="AH79" s="11"/>
      <c r="AI79" s="11"/>
      <c r="AJ79" s="11"/>
      <c r="AK79" s="11"/>
      <c r="AL79" s="11">
        <v>18407</v>
      </c>
      <c r="AM79" s="11"/>
      <c r="AN79" s="11">
        <v>18400</v>
      </c>
      <c r="AO79" s="11"/>
    </row>
    <row r="80" spans="1:41" ht="216" customHeight="1" x14ac:dyDescent="0.25">
      <c r="A80" s="7">
        <v>72</v>
      </c>
      <c r="B80" s="66" t="s">
        <v>152</v>
      </c>
      <c r="C80" s="99" t="s">
        <v>153</v>
      </c>
      <c r="D80" s="13" t="s">
        <v>12</v>
      </c>
      <c r="E80" s="9">
        <v>120</v>
      </c>
      <c r="F80" s="118">
        <v>23500</v>
      </c>
      <c r="G80" s="10">
        <f t="shared" si="1"/>
        <v>2820000</v>
      </c>
      <c r="H80" s="11"/>
      <c r="I80" s="11"/>
      <c r="J80" s="11"/>
      <c r="K80" s="11"/>
      <c r="L80" s="11"/>
      <c r="M80" s="11"/>
      <c r="N80" s="11">
        <v>16400</v>
      </c>
      <c r="O80" s="11"/>
      <c r="P80" s="11"/>
      <c r="Q80" s="11">
        <v>8040</v>
      </c>
      <c r="R80" s="11"/>
      <c r="S80" s="11"/>
      <c r="T80" s="11"/>
      <c r="U80" s="11"/>
      <c r="V80" s="11"/>
      <c r="W80" s="11"/>
      <c r="X80" s="11"/>
      <c r="Y80" s="11"/>
      <c r="Z80" s="11"/>
      <c r="AA80" s="11"/>
      <c r="AB80" s="11"/>
      <c r="AC80" s="11"/>
      <c r="AD80" s="11"/>
      <c r="AE80" s="11"/>
      <c r="AF80" s="11"/>
      <c r="AG80" s="11"/>
      <c r="AH80" s="11"/>
      <c r="AI80" s="11"/>
      <c r="AJ80" s="11"/>
      <c r="AK80" s="11">
        <v>8600</v>
      </c>
      <c r="AL80" s="11"/>
      <c r="AM80" s="11"/>
      <c r="AN80" s="11">
        <v>22450</v>
      </c>
      <c r="AO80" s="11"/>
    </row>
    <row r="81" spans="1:41" x14ac:dyDescent="0.25">
      <c r="A81" s="7">
        <v>73</v>
      </c>
      <c r="B81" s="63" t="s">
        <v>154</v>
      </c>
      <c r="C81" s="49" t="s">
        <v>155</v>
      </c>
      <c r="D81" s="13" t="s">
        <v>156</v>
      </c>
      <c r="E81" s="9">
        <v>800</v>
      </c>
      <c r="F81" s="117">
        <v>280</v>
      </c>
      <c r="G81" s="10">
        <f t="shared" si="1"/>
        <v>224000</v>
      </c>
      <c r="H81" s="11"/>
      <c r="I81" s="11"/>
      <c r="J81" s="11"/>
      <c r="K81" s="11"/>
      <c r="L81" s="11"/>
      <c r="M81" s="11">
        <v>207</v>
      </c>
      <c r="N81" s="11"/>
      <c r="O81" s="11"/>
      <c r="P81" s="11"/>
      <c r="Q81" s="11"/>
      <c r="R81" s="11"/>
      <c r="S81" s="11"/>
      <c r="T81" s="11"/>
      <c r="U81" s="11"/>
      <c r="V81" s="11"/>
      <c r="W81" s="11"/>
      <c r="X81" s="11"/>
      <c r="Y81" s="11">
        <v>270</v>
      </c>
      <c r="Z81" s="11"/>
      <c r="AA81" s="11"/>
      <c r="AB81" s="11">
        <v>248</v>
      </c>
      <c r="AC81" s="11"/>
      <c r="AD81" s="11"/>
      <c r="AE81" s="11"/>
      <c r="AF81" s="11"/>
      <c r="AG81" s="11"/>
      <c r="AH81" s="11"/>
      <c r="AI81" s="11"/>
      <c r="AJ81" s="11"/>
      <c r="AK81" s="11"/>
      <c r="AL81" s="11"/>
      <c r="AM81" s="11"/>
      <c r="AN81" s="11">
        <v>272</v>
      </c>
      <c r="AO81" s="11"/>
    </row>
    <row r="82" spans="1:41" x14ac:dyDescent="0.25">
      <c r="A82" s="7">
        <v>74</v>
      </c>
      <c r="B82" s="63" t="s">
        <v>157</v>
      </c>
      <c r="C82" s="49" t="s">
        <v>158</v>
      </c>
      <c r="D82" s="13" t="s">
        <v>156</v>
      </c>
      <c r="E82" s="9">
        <v>600</v>
      </c>
      <c r="F82" s="116">
        <v>280</v>
      </c>
      <c r="G82" s="10">
        <f t="shared" si="1"/>
        <v>168000</v>
      </c>
      <c r="H82" s="11"/>
      <c r="I82" s="11"/>
      <c r="J82" s="11"/>
      <c r="K82" s="11"/>
      <c r="L82" s="11"/>
      <c r="M82" s="11">
        <v>195</v>
      </c>
      <c r="N82" s="11"/>
      <c r="O82" s="11"/>
      <c r="P82" s="11"/>
      <c r="Q82" s="11"/>
      <c r="R82" s="11"/>
      <c r="S82" s="11"/>
      <c r="T82" s="11"/>
      <c r="U82" s="11"/>
      <c r="V82" s="11"/>
      <c r="W82" s="11"/>
      <c r="X82" s="11"/>
      <c r="Y82" s="11">
        <v>270</v>
      </c>
      <c r="Z82" s="11"/>
      <c r="AA82" s="11"/>
      <c r="AB82" s="11">
        <v>194</v>
      </c>
      <c r="AC82" s="11"/>
      <c r="AD82" s="11"/>
      <c r="AE82" s="11"/>
      <c r="AF82" s="11"/>
      <c r="AG82" s="11"/>
      <c r="AH82" s="11"/>
      <c r="AI82" s="11"/>
      <c r="AJ82" s="11"/>
      <c r="AK82" s="11"/>
      <c r="AL82" s="11"/>
      <c r="AM82" s="11"/>
      <c r="AN82" s="11">
        <v>248</v>
      </c>
      <c r="AO82" s="11"/>
    </row>
    <row r="83" spans="1:41" x14ac:dyDescent="0.25">
      <c r="A83" s="7">
        <v>75</v>
      </c>
      <c r="B83" s="63" t="s">
        <v>159</v>
      </c>
      <c r="C83" s="49" t="s">
        <v>160</v>
      </c>
      <c r="D83" s="13" t="s">
        <v>156</v>
      </c>
      <c r="E83" s="9">
        <v>400</v>
      </c>
      <c r="F83" s="116">
        <v>280</v>
      </c>
      <c r="G83" s="10">
        <f t="shared" si="1"/>
        <v>112000</v>
      </c>
      <c r="H83" s="11"/>
      <c r="I83" s="11"/>
      <c r="J83" s="11"/>
      <c r="K83" s="11"/>
      <c r="L83" s="11"/>
      <c r="M83" s="11">
        <v>195</v>
      </c>
      <c r="N83" s="11"/>
      <c r="O83" s="11"/>
      <c r="P83" s="11"/>
      <c r="Q83" s="11"/>
      <c r="R83" s="11"/>
      <c r="S83" s="11"/>
      <c r="T83" s="11"/>
      <c r="U83" s="11"/>
      <c r="V83" s="11"/>
      <c r="W83" s="11"/>
      <c r="X83" s="11"/>
      <c r="Y83" s="11">
        <v>270</v>
      </c>
      <c r="Z83" s="11"/>
      <c r="AA83" s="11"/>
      <c r="AB83" s="11">
        <v>194</v>
      </c>
      <c r="AC83" s="11"/>
      <c r="AD83" s="11"/>
      <c r="AE83" s="11"/>
      <c r="AF83" s="11"/>
      <c r="AG83" s="11"/>
      <c r="AH83" s="11"/>
      <c r="AI83" s="11"/>
      <c r="AJ83" s="11"/>
      <c r="AK83" s="11">
        <v>240</v>
      </c>
      <c r="AL83" s="11"/>
      <c r="AM83" s="11"/>
      <c r="AN83" s="11">
        <v>248</v>
      </c>
      <c r="AO83" s="11"/>
    </row>
    <row r="84" spans="1:41" x14ac:dyDescent="0.25">
      <c r="A84" s="7">
        <v>76</v>
      </c>
      <c r="B84" s="63" t="s">
        <v>161</v>
      </c>
      <c r="C84" s="49" t="s">
        <v>162</v>
      </c>
      <c r="D84" s="13" t="s">
        <v>156</v>
      </c>
      <c r="E84" s="9">
        <v>800</v>
      </c>
      <c r="F84" s="116">
        <v>280</v>
      </c>
      <c r="G84" s="10">
        <f t="shared" si="1"/>
        <v>224000</v>
      </c>
      <c r="H84" s="11"/>
      <c r="I84" s="11"/>
      <c r="J84" s="11"/>
      <c r="K84" s="11"/>
      <c r="L84" s="11"/>
      <c r="M84" s="11">
        <v>207</v>
      </c>
      <c r="N84" s="11"/>
      <c r="O84" s="11"/>
      <c r="P84" s="11"/>
      <c r="Q84" s="11"/>
      <c r="R84" s="11"/>
      <c r="S84" s="11"/>
      <c r="T84" s="11"/>
      <c r="U84" s="11"/>
      <c r="V84" s="11"/>
      <c r="W84" s="11"/>
      <c r="X84" s="11"/>
      <c r="Y84" s="11"/>
      <c r="Z84" s="11"/>
      <c r="AA84" s="11"/>
      <c r="AB84" s="11">
        <v>248</v>
      </c>
      <c r="AC84" s="11"/>
      <c r="AD84" s="11"/>
      <c r="AE84" s="11"/>
      <c r="AF84" s="11"/>
      <c r="AG84" s="11"/>
      <c r="AH84" s="11"/>
      <c r="AI84" s="11"/>
      <c r="AJ84" s="11"/>
      <c r="AK84" s="11"/>
      <c r="AL84" s="11"/>
      <c r="AM84" s="11"/>
      <c r="AN84" s="11">
        <v>272</v>
      </c>
      <c r="AO84" s="11"/>
    </row>
    <row r="85" spans="1:41" x14ac:dyDescent="0.25">
      <c r="A85" s="7">
        <v>77</v>
      </c>
      <c r="B85" s="63" t="s">
        <v>163</v>
      </c>
      <c r="C85" s="49" t="s">
        <v>164</v>
      </c>
      <c r="D85" s="13" t="s">
        <v>156</v>
      </c>
      <c r="E85" s="9">
        <v>800</v>
      </c>
      <c r="F85" s="116">
        <v>280</v>
      </c>
      <c r="G85" s="10">
        <f t="shared" si="1"/>
        <v>224000</v>
      </c>
      <c r="H85" s="11"/>
      <c r="I85" s="11"/>
      <c r="J85" s="11"/>
      <c r="K85" s="11"/>
      <c r="L85" s="11"/>
      <c r="M85" s="11">
        <v>207</v>
      </c>
      <c r="N85" s="11"/>
      <c r="O85" s="11"/>
      <c r="P85" s="11"/>
      <c r="Q85" s="11"/>
      <c r="R85" s="11"/>
      <c r="S85" s="11"/>
      <c r="T85" s="11"/>
      <c r="U85" s="11"/>
      <c r="V85" s="11"/>
      <c r="W85" s="11"/>
      <c r="X85" s="11"/>
      <c r="Y85" s="11">
        <v>270</v>
      </c>
      <c r="Z85" s="11"/>
      <c r="AA85" s="11"/>
      <c r="AB85" s="11">
        <v>248</v>
      </c>
      <c r="AC85" s="11"/>
      <c r="AD85" s="11"/>
      <c r="AE85" s="11"/>
      <c r="AF85" s="11"/>
      <c r="AG85" s="11"/>
      <c r="AH85" s="11"/>
      <c r="AI85" s="11"/>
      <c r="AJ85" s="11"/>
      <c r="AK85" s="11"/>
      <c r="AL85" s="11"/>
      <c r="AM85" s="11"/>
      <c r="AN85" s="11">
        <v>272</v>
      </c>
      <c r="AO85" s="11"/>
    </row>
    <row r="86" spans="1:41" x14ac:dyDescent="0.25">
      <c r="A86" s="7">
        <v>78</v>
      </c>
      <c r="B86" s="36" t="s">
        <v>165</v>
      </c>
      <c r="C86" s="39" t="s">
        <v>166</v>
      </c>
      <c r="D86" s="13" t="s">
        <v>12</v>
      </c>
      <c r="E86" s="9">
        <v>40</v>
      </c>
      <c r="F86" s="116">
        <v>15000</v>
      </c>
      <c r="G86" s="10">
        <f t="shared" si="1"/>
        <v>600000</v>
      </c>
      <c r="H86" s="11"/>
      <c r="I86" s="11"/>
      <c r="J86" s="11"/>
      <c r="K86" s="11">
        <v>12480</v>
      </c>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row>
    <row r="87" spans="1:41" x14ac:dyDescent="0.25">
      <c r="A87" s="7">
        <v>79</v>
      </c>
      <c r="B87" s="36" t="s">
        <v>165</v>
      </c>
      <c r="C87" s="39" t="s">
        <v>167</v>
      </c>
      <c r="D87" s="13" t="s">
        <v>12</v>
      </c>
      <c r="E87" s="9">
        <v>10</v>
      </c>
      <c r="F87" s="116">
        <v>15000</v>
      </c>
      <c r="G87" s="10">
        <f t="shared" si="1"/>
        <v>150000</v>
      </c>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row>
    <row r="88" spans="1:41" ht="31.5" x14ac:dyDescent="0.25">
      <c r="A88" s="7">
        <v>80</v>
      </c>
      <c r="B88" s="36" t="s">
        <v>168</v>
      </c>
      <c r="C88" s="39" t="s">
        <v>169</v>
      </c>
      <c r="D88" s="12" t="s">
        <v>48</v>
      </c>
      <c r="E88" s="9">
        <v>1</v>
      </c>
      <c r="F88" s="116">
        <v>45000</v>
      </c>
      <c r="G88" s="10">
        <f t="shared" si="1"/>
        <v>45000</v>
      </c>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row>
    <row r="89" spans="1:41" ht="31.5" x14ac:dyDescent="0.25">
      <c r="A89" s="7">
        <v>81</v>
      </c>
      <c r="B89" s="36" t="s">
        <v>170</v>
      </c>
      <c r="C89" s="39" t="s">
        <v>169</v>
      </c>
      <c r="D89" s="12" t="s">
        <v>48</v>
      </c>
      <c r="E89" s="9">
        <v>1</v>
      </c>
      <c r="F89" s="119">
        <v>55000</v>
      </c>
      <c r="G89" s="10">
        <f t="shared" si="1"/>
        <v>55000</v>
      </c>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row>
    <row r="90" spans="1:41" ht="42.75" customHeight="1" x14ac:dyDescent="0.25">
      <c r="A90" s="7">
        <v>82</v>
      </c>
      <c r="B90" s="48" t="s">
        <v>171</v>
      </c>
      <c r="C90" s="64" t="s">
        <v>172</v>
      </c>
      <c r="D90" s="13" t="s">
        <v>12</v>
      </c>
      <c r="E90" s="9">
        <v>1000</v>
      </c>
      <c r="F90" s="116">
        <v>28</v>
      </c>
      <c r="G90" s="10">
        <f t="shared" si="1"/>
        <v>28000</v>
      </c>
      <c r="H90" s="11"/>
      <c r="I90" s="11"/>
      <c r="J90" s="11"/>
      <c r="K90" s="11"/>
      <c r="L90" s="11"/>
      <c r="M90" s="11">
        <v>27.04</v>
      </c>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row>
    <row r="91" spans="1:41" ht="60" customHeight="1" x14ac:dyDescent="0.25">
      <c r="A91" s="7">
        <v>83</v>
      </c>
      <c r="B91" s="48" t="s">
        <v>173</v>
      </c>
      <c r="C91" s="49" t="s">
        <v>174</v>
      </c>
      <c r="D91" s="13" t="s">
        <v>12</v>
      </c>
      <c r="E91" s="9">
        <v>1000</v>
      </c>
      <c r="F91" s="120">
        <v>35</v>
      </c>
      <c r="G91" s="10">
        <f t="shared" si="1"/>
        <v>35000</v>
      </c>
      <c r="H91" s="11"/>
      <c r="I91" s="11"/>
      <c r="J91" s="11"/>
      <c r="K91" s="11"/>
      <c r="L91" s="11"/>
      <c r="M91" s="11">
        <v>34.090000000000003</v>
      </c>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row>
    <row r="92" spans="1:41" ht="52.5" customHeight="1" x14ac:dyDescent="0.25">
      <c r="A92" s="7">
        <v>84</v>
      </c>
      <c r="B92" s="36" t="s">
        <v>175</v>
      </c>
      <c r="C92" s="39" t="s">
        <v>176</v>
      </c>
      <c r="D92" s="13" t="s">
        <v>12</v>
      </c>
      <c r="E92" s="9">
        <v>1000</v>
      </c>
      <c r="F92" s="116">
        <v>28</v>
      </c>
      <c r="G92" s="10">
        <f t="shared" si="1"/>
        <v>28000</v>
      </c>
      <c r="H92" s="11"/>
      <c r="I92" s="11"/>
      <c r="J92" s="11"/>
      <c r="K92" s="11"/>
      <c r="L92" s="11"/>
      <c r="M92" s="11">
        <v>27.87</v>
      </c>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row>
    <row r="93" spans="1:41" ht="190.5" customHeight="1" x14ac:dyDescent="0.25">
      <c r="A93" s="7">
        <v>85</v>
      </c>
      <c r="B93" s="67" t="s">
        <v>177</v>
      </c>
      <c r="C93" s="99" t="s">
        <v>178</v>
      </c>
      <c r="D93" s="13" t="s">
        <v>12</v>
      </c>
      <c r="E93" s="9">
        <v>150</v>
      </c>
      <c r="F93" s="117">
        <v>17200</v>
      </c>
      <c r="G93" s="10">
        <f t="shared" si="1"/>
        <v>2580000</v>
      </c>
      <c r="H93" s="11"/>
      <c r="I93" s="11"/>
      <c r="J93" s="11"/>
      <c r="K93" s="11"/>
      <c r="L93" s="11"/>
      <c r="M93" s="11"/>
      <c r="N93" s="11"/>
      <c r="O93" s="11"/>
      <c r="P93" s="11"/>
      <c r="Q93" s="11"/>
      <c r="R93" s="11"/>
      <c r="S93" s="11"/>
      <c r="T93" s="11"/>
      <c r="U93" s="11"/>
      <c r="V93" s="11"/>
      <c r="W93" s="11"/>
      <c r="X93" s="11"/>
      <c r="Y93" s="11"/>
      <c r="Z93" s="11"/>
      <c r="AA93" s="11"/>
      <c r="AB93" s="11"/>
      <c r="AC93" s="11"/>
      <c r="AD93" s="11">
        <v>16150</v>
      </c>
      <c r="AE93" s="11"/>
      <c r="AF93" s="11"/>
      <c r="AG93" s="11"/>
      <c r="AH93" s="11"/>
      <c r="AI93" s="11"/>
      <c r="AJ93" s="11"/>
      <c r="AK93" s="11"/>
      <c r="AL93" s="11"/>
      <c r="AM93" s="11"/>
      <c r="AN93" s="11"/>
      <c r="AO93" s="11"/>
    </row>
    <row r="94" spans="1:41" ht="67.5" customHeight="1" x14ac:dyDescent="0.25">
      <c r="A94" s="7">
        <v>86</v>
      </c>
      <c r="B94" s="67" t="s">
        <v>179</v>
      </c>
      <c r="C94" s="100" t="s">
        <v>180</v>
      </c>
      <c r="D94" s="13" t="s">
        <v>12</v>
      </c>
      <c r="E94" s="9">
        <v>550</v>
      </c>
      <c r="F94" s="116">
        <v>5000</v>
      </c>
      <c r="G94" s="10">
        <f t="shared" si="1"/>
        <v>2750000</v>
      </c>
      <c r="H94" s="11"/>
      <c r="I94" s="11"/>
      <c r="J94" s="11"/>
      <c r="K94" s="11"/>
      <c r="L94" s="11"/>
      <c r="M94" s="11"/>
      <c r="N94" s="11"/>
      <c r="O94" s="11"/>
      <c r="P94" s="11"/>
      <c r="Q94" s="11"/>
      <c r="R94" s="11"/>
      <c r="S94" s="11"/>
      <c r="T94" s="11"/>
      <c r="U94" s="11"/>
      <c r="V94" s="11"/>
      <c r="W94" s="11"/>
      <c r="X94" s="11"/>
      <c r="Y94" s="11"/>
      <c r="Z94" s="11"/>
      <c r="AA94" s="11"/>
      <c r="AB94" s="11"/>
      <c r="AC94" s="11"/>
      <c r="AD94" s="11">
        <v>3990</v>
      </c>
      <c r="AE94" s="11"/>
      <c r="AF94" s="11"/>
      <c r="AG94" s="11"/>
      <c r="AH94" s="11">
        <v>3982</v>
      </c>
      <c r="AI94" s="11"/>
      <c r="AJ94" s="11">
        <v>2460</v>
      </c>
      <c r="AK94" s="11"/>
      <c r="AL94" s="11"/>
      <c r="AM94" s="11"/>
      <c r="AN94" s="11"/>
      <c r="AO94" s="11"/>
    </row>
    <row r="95" spans="1:41" ht="79.5" customHeight="1" x14ac:dyDescent="0.25">
      <c r="A95" s="7">
        <v>87</v>
      </c>
      <c r="B95" s="40" t="s">
        <v>181</v>
      </c>
      <c r="C95" s="101" t="s">
        <v>182</v>
      </c>
      <c r="D95" s="13" t="s">
        <v>12</v>
      </c>
      <c r="E95" s="9">
        <v>550</v>
      </c>
      <c r="F95" s="116">
        <v>6000</v>
      </c>
      <c r="G95" s="10">
        <f t="shared" si="1"/>
        <v>3300000</v>
      </c>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v>3982</v>
      </c>
      <c r="AI95" s="11"/>
      <c r="AJ95" s="11">
        <v>2640</v>
      </c>
      <c r="AK95" s="11"/>
      <c r="AL95" s="11"/>
      <c r="AM95" s="11"/>
      <c r="AN95" s="11"/>
      <c r="AO95" s="11"/>
    </row>
    <row r="96" spans="1:41" ht="105" customHeight="1" x14ac:dyDescent="0.25">
      <c r="A96" s="7">
        <v>88</v>
      </c>
      <c r="B96" s="40" t="s">
        <v>183</v>
      </c>
      <c r="C96" s="39" t="s">
        <v>184</v>
      </c>
      <c r="D96" s="13" t="s">
        <v>12</v>
      </c>
      <c r="E96" s="9">
        <v>150</v>
      </c>
      <c r="F96" s="116">
        <v>18000</v>
      </c>
      <c r="G96" s="10">
        <f t="shared" si="1"/>
        <v>2700000</v>
      </c>
      <c r="H96" s="11"/>
      <c r="I96" s="11"/>
      <c r="J96" s="11"/>
      <c r="K96" s="11"/>
      <c r="L96" s="11"/>
      <c r="M96" s="11"/>
      <c r="N96" s="11"/>
      <c r="O96" s="11"/>
      <c r="P96" s="11"/>
      <c r="Q96" s="11"/>
      <c r="R96" s="11"/>
      <c r="S96" s="11"/>
      <c r="T96" s="11"/>
      <c r="U96" s="11"/>
      <c r="V96" s="11"/>
      <c r="W96" s="11"/>
      <c r="X96" s="11"/>
      <c r="Y96" s="11"/>
      <c r="Z96" s="11"/>
      <c r="AA96" s="11"/>
      <c r="AB96" s="11"/>
      <c r="AC96" s="11"/>
      <c r="AD96" s="11">
        <v>16800</v>
      </c>
      <c r="AE96" s="11"/>
      <c r="AF96" s="11"/>
      <c r="AG96" s="11"/>
      <c r="AH96" s="11"/>
      <c r="AI96" s="11"/>
      <c r="AJ96" s="11"/>
      <c r="AK96" s="11"/>
      <c r="AL96" s="11"/>
      <c r="AM96" s="11"/>
      <c r="AN96" s="11"/>
      <c r="AO96" s="11"/>
    </row>
    <row r="97" spans="1:41" ht="116.25" customHeight="1" x14ac:dyDescent="0.25">
      <c r="A97" s="7">
        <v>89</v>
      </c>
      <c r="B97" s="68" t="s">
        <v>185</v>
      </c>
      <c r="C97" s="102" t="s">
        <v>186</v>
      </c>
      <c r="D97" s="13" t="s">
        <v>12</v>
      </c>
      <c r="E97" s="9">
        <v>2500</v>
      </c>
      <c r="F97" s="116">
        <v>262</v>
      </c>
      <c r="G97" s="10">
        <f t="shared" si="1"/>
        <v>655000</v>
      </c>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v>258</v>
      </c>
      <c r="AO97" s="11"/>
    </row>
    <row r="98" spans="1:41" x14ac:dyDescent="0.25">
      <c r="A98" s="7">
        <v>90</v>
      </c>
      <c r="B98" s="36" t="s">
        <v>187</v>
      </c>
      <c r="C98" s="39" t="s">
        <v>188</v>
      </c>
      <c r="D98" s="12" t="s">
        <v>95</v>
      </c>
      <c r="E98" s="9">
        <v>200</v>
      </c>
      <c r="F98" s="116">
        <v>1000</v>
      </c>
      <c r="G98" s="10">
        <f t="shared" si="1"/>
        <v>200000</v>
      </c>
      <c r="H98" s="11">
        <v>700</v>
      </c>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row>
    <row r="99" spans="1:41" x14ac:dyDescent="0.25">
      <c r="A99" s="7">
        <v>91</v>
      </c>
      <c r="B99" s="43" t="s">
        <v>189</v>
      </c>
      <c r="C99" s="44" t="s">
        <v>190</v>
      </c>
      <c r="D99" s="13" t="s">
        <v>12</v>
      </c>
      <c r="E99" s="9">
        <v>43</v>
      </c>
      <c r="F99" s="116">
        <v>2000</v>
      </c>
      <c r="G99" s="10">
        <f t="shared" si="1"/>
        <v>86000</v>
      </c>
      <c r="H99" s="11"/>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v>1340</v>
      </c>
      <c r="AH99" s="11"/>
      <c r="AI99" s="11"/>
      <c r="AJ99" s="11"/>
      <c r="AK99" s="11"/>
      <c r="AL99" s="11"/>
      <c r="AM99" s="11"/>
      <c r="AN99" s="11"/>
      <c r="AO99" s="11"/>
    </row>
    <row r="100" spans="1:41" x14ac:dyDescent="0.25">
      <c r="A100" s="7">
        <v>92</v>
      </c>
      <c r="B100" s="36" t="s">
        <v>191</v>
      </c>
      <c r="C100" s="39" t="s">
        <v>191</v>
      </c>
      <c r="D100" s="13" t="s">
        <v>12</v>
      </c>
      <c r="E100" s="9">
        <v>2</v>
      </c>
      <c r="F100" s="117">
        <v>5000</v>
      </c>
      <c r="G100" s="10">
        <f t="shared" si="1"/>
        <v>10000</v>
      </c>
      <c r="H100" s="11"/>
      <c r="I100" s="11"/>
      <c r="J100" s="11"/>
      <c r="K100" s="11"/>
      <c r="L100" s="11"/>
      <c r="M100" s="11"/>
      <c r="N100" s="11"/>
      <c r="O100" s="11"/>
      <c r="P100" s="11"/>
      <c r="Q100" s="11"/>
      <c r="R100" s="11"/>
      <c r="S100" s="11"/>
      <c r="T100" s="11"/>
      <c r="U100" s="11"/>
      <c r="V100" s="11"/>
      <c r="W100" s="11"/>
      <c r="X100" s="11"/>
      <c r="Y100" s="11"/>
      <c r="Z100" s="11"/>
      <c r="AA100" s="11"/>
      <c r="AB100" s="11"/>
      <c r="AC100" s="11">
        <v>1710</v>
      </c>
      <c r="AD100" s="11"/>
      <c r="AE100" s="11"/>
      <c r="AF100" s="11"/>
      <c r="AG100" s="11"/>
      <c r="AH100" s="11"/>
      <c r="AI100" s="11"/>
      <c r="AJ100" s="11"/>
      <c r="AK100" s="11"/>
      <c r="AL100" s="11"/>
      <c r="AM100" s="11"/>
      <c r="AN100" s="11"/>
      <c r="AO100" s="11"/>
    </row>
    <row r="101" spans="1:41" ht="76.5" customHeight="1" x14ac:dyDescent="0.25">
      <c r="A101" s="7">
        <v>93</v>
      </c>
      <c r="B101" s="70" t="s">
        <v>192</v>
      </c>
      <c r="C101" s="103" t="s">
        <v>193</v>
      </c>
      <c r="D101" s="13" t="s">
        <v>12</v>
      </c>
      <c r="E101" s="9">
        <v>8000</v>
      </c>
      <c r="F101" s="116">
        <v>200</v>
      </c>
      <c r="G101" s="10">
        <f t="shared" si="1"/>
        <v>1600000</v>
      </c>
      <c r="H101" s="11"/>
      <c r="I101" s="11"/>
      <c r="J101" s="11"/>
      <c r="K101" s="11"/>
      <c r="L101" s="11"/>
      <c r="M101" s="11"/>
      <c r="N101" s="11"/>
      <c r="O101" s="11"/>
      <c r="P101" s="11"/>
      <c r="Q101" s="11"/>
      <c r="R101" s="11"/>
      <c r="S101" s="11"/>
      <c r="T101" s="11"/>
      <c r="U101" s="11"/>
      <c r="V101" s="11">
        <v>188</v>
      </c>
      <c r="W101" s="11"/>
      <c r="X101" s="11"/>
      <c r="Y101" s="11"/>
      <c r="Z101" s="11"/>
      <c r="AA101" s="11"/>
      <c r="AB101" s="11"/>
      <c r="AC101" s="11"/>
      <c r="AD101" s="11"/>
      <c r="AE101" s="11"/>
      <c r="AF101" s="11"/>
      <c r="AG101" s="11">
        <v>182</v>
      </c>
      <c r="AH101" s="11"/>
      <c r="AI101" s="11"/>
      <c r="AJ101" s="11"/>
      <c r="AK101" s="11"/>
      <c r="AL101" s="11"/>
      <c r="AM101" s="11">
        <v>197</v>
      </c>
      <c r="AN101" s="11">
        <v>159</v>
      </c>
      <c r="AO101" s="11">
        <v>194</v>
      </c>
    </row>
    <row r="102" spans="1:41" x14ac:dyDescent="0.25">
      <c r="A102" s="7">
        <v>94</v>
      </c>
      <c r="B102" s="56" t="s">
        <v>194</v>
      </c>
      <c r="C102" s="49" t="s">
        <v>195</v>
      </c>
      <c r="D102" s="13" t="s">
        <v>12</v>
      </c>
      <c r="E102" s="9">
        <v>60</v>
      </c>
      <c r="F102" s="117">
        <v>1250</v>
      </c>
      <c r="G102" s="10">
        <f t="shared" si="1"/>
        <v>75000</v>
      </c>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row>
    <row r="103" spans="1:41" x14ac:dyDescent="0.25">
      <c r="A103" s="7">
        <v>95</v>
      </c>
      <c r="B103" s="40" t="s">
        <v>196</v>
      </c>
      <c r="C103" s="39" t="s">
        <v>197</v>
      </c>
      <c r="D103" s="13" t="s">
        <v>12</v>
      </c>
      <c r="E103" s="9">
        <v>100</v>
      </c>
      <c r="F103" s="116">
        <v>4000</v>
      </c>
      <c r="G103" s="10">
        <f t="shared" si="1"/>
        <v>400000</v>
      </c>
      <c r="H103" s="11"/>
      <c r="I103" s="11"/>
      <c r="J103" s="11"/>
      <c r="K103" s="11"/>
      <c r="L103" s="11"/>
      <c r="M103" s="11"/>
      <c r="N103" s="11"/>
      <c r="O103" s="11"/>
      <c r="P103" s="11"/>
      <c r="Q103" s="11"/>
      <c r="R103" s="11"/>
      <c r="S103" s="11"/>
      <c r="T103" s="11">
        <v>1803</v>
      </c>
      <c r="U103" s="11"/>
      <c r="V103" s="11"/>
      <c r="W103" s="11"/>
      <c r="X103" s="11"/>
      <c r="Y103" s="11"/>
      <c r="Z103" s="11"/>
      <c r="AA103" s="11"/>
      <c r="AB103" s="11"/>
      <c r="AC103" s="11">
        <v>1450</v>
      </c>
      <c r="AD103" s="11"/>
      <c r="AE103" s="11"/>
      <c r="AF103" s="11"/>
      <c r="AG103" s="11"/>
      <c r="AH103" s="11"/>
      <c r="AI103" s="11"/>
      <c r="AJ103" s="11"/>
      <c r="AK103" s="11">
        <v>2000</v>
      </c>
      <c r="AL103" s="11"/>
      <c r="AM103" s="11"/>
      <c r="AN103" s="11">
        <v>1270</v>
      </c>
      <c r="AO103" s="11"/>
    </row>
    <row r="104" spans="1:41" ht="131.25" customHeight="1" x14ac:dyDescent="0.25">
      <c r="A104" s="7">
        <v>96</v>
      </c>
      <c r="B104" s="40" t="s">
        <v>198</v>
      </c>
      <c r="C104" s="99" t="s">
        <v>199</v>
      </c>
      <c r="D104" s="13" t="s">
        <v>12</v>
      </c>
      <c r="E104" s="9">
        <v>100</v>
      </c>
      <c r="F104" s="117">
        <v>1500</v>
      </c>
      <c r="G104" s="10">
        <f t="shared" si="1"/>
        <v>150000</v>
      </c>
      <c r="H104" s="11"/>
      <c r="I104" s="11"/>
      <c r="J104" s="11"/>
      <c r="K104" s="11"/>
      <c r="L104" s="11"/>
      <c r="M104" s="11"/>
      <c r="N104" s="11"/>
      <c r="O104" s="11"/>
      <c r="P104" s="11"/>
      <c r="Q104" s="11"/>
      <c r="R104" s="11"/>
      <c r="S104" s="11"/>
      <c r="T104" s="11"/>
      <c r="U104" s="11"/>
      <c r="V104" s="11"/>
      <c r="W104" s="11"/>
      <c r="X104" s="11"/>
      <c r="Y104" s="11"/>
      <c r="Z104" s="11"/>
      <c r="AA104" s="11"/>
      <c r="AB104" s="11">
        <v>435</v>
      </c>
      <c r="AC104" s="11"/>
      <c r="AD104" s="11">
        <v>998</v>
      </c>
      <c r="AE104" s="11"/>
      <c r="AF104" s="11"/>
      <c r="AG104" s="11"/>
      <c r="AH104" s="11"/>
      <c r="AI104" s="11"/>
      <c r="AJ104" s="11">
        <v>646</v>
      </c>
      <c r="AK104" s="11"/>
      <c r="AL104" s="11"/>
      <c r="AM104" s="11"/>
      <c r="AN104" s="11"/>
      <c r="AO104" s="11"/>
    </row>
    <row r="105" spans="1:41" ht="123.75" customHeight="1" x14ac:dyDescent="0.25">
      <c r="A105" s="7">
        <v>97</v>
      </c>
      <c r="B105" s="40" t="s">
        <v>200</v>
      </c>
      <c r="C105" s="99" t="s">
        <v>199</v>
      </c>
      <c r="D105" s="13" t="s">
        <v>12</v>
      </c>
      <c r="E105" s="9">
        <v>100</v>
      </c>
      <c r="F105" s="116">
        <v>1500</v>
      </c>
      <c r="G105" s="10">
        <f t="shared" si="1"/>
        <v>150000</v>
      </c>
      <c r="H105" s="11"/>
      <c r="I105" s="11"/>
      <c r="J105" s="11"/>
      <c r="K105" s="11"/>
      <c r="L105" s="11"/>
      <c r="M105" s="11"/>
      <c r="N105" s="11"/>
      <c r="O105" s="11"/>
      <c r="P105" s="11"/>
      <c r="Q105" s="11"/>
      <c r="R105" s="11"/>
      <c r="S105" s="11"/>
      <c r="T105" s="11"/>
      <c r="U105" s="11"/>
      <c r="V105" s="11"/>
      <c r="W105" s="11"/>
      <c r="X105" s="11"/>
      <c r="Y105" s="11"/>
      <c r="Z105" s="11"/>
      <c r="AA105" s="11"/>
      <c r="AB105" s="11">
        <v>435</v>
      </c>
      <c r="AC105" s="11"/>
      <c r="AD105" s="11">
        <v>998</v>
      </c>
      <c r="AE105" s="11"/>
      <c r="AF105" s="11"/>
      <c r="AG105" s="11"/>
      <c r="AH105" s="11"/>
      <c r="AI105" s="11"/>
      <c r="AJ105" s="11">
        <v>646</v>
      </c>
      <c r="AK105" s="11"/>
      <c r="AL105" s="11"/>
      <c r="AM105" s="11"/>
      <c r="AN105" s="11"/>
      <c r="AO105" s="11"/>
    </row>
    <row r="106" spans="1:41" ht="130.5" customHeight="1" x14ac:dyDescent="0.25">
      <c r="A106" s="7">
        <v>98</v>
      </c>
      <c r="B106" s="54" t="s">
        <v>201</v>
      </c>
      <c r="C106" s="104" t="s">
        <v>202</v>
      </c>
      <c r="D106" s="13" t="s">
        <v>12</v>
      </c>
      <c r="E106" s="9">
        <v>100</v>
      </c>
      <c r="F106" s="116">
        <v>1500</v>
      </c>
      <c r="G106" s="10">
        <f t="shared" si="1"/>
        <v>150000</v>
      </c>
      <c r="H106" s="11"/>
      <c r="I106" s="11"/>
      <c r="J106" s="11"/>
      <c r="K106" s="11"/>
      <c r="L106" s="11"/>
      <c r="M106" s="11"/>
      <c r="N106" s="11"/>
      <c r="O106" s="11"/>
      <c r="P106" s="11"/>
      <c r="Q106" s="11"/>
      <c r="R106" s="11"/>
      <c r="S106" s="11"/>
      <c r="T106" s="11"/>
      <c r="U106" s="11"/>
      <c r="V106" s="11"/>
      <c r="W106" s="11"/>
      <c r="X106" s="11"/>
      <c r="Y106" s="11"/>
      <c r="Z106" s="11"/>
      <c r="AA106" s="11"/>
      <c r="AB106" s="11">
        <v>435</v>
      </c>
      <c r="AC106" s="11"/>
      <c r="AD106" s="11">
        <v>998</v>
      </c>
      <c r="AE106" s="11"/>
      <c r="AF106" s="11"/>
      <c r="AG106" s="11"/>
      <c r="AH106" s="11"/>
      <c r="AI106" s="11"/>
      <c r="AJ106" s="11">
        <v>646</v>
      </c>
      <c r="AK106" s="11"/>
      <c r="AL106" s="11"/>
      <c r="AM106" s="11"/>
      <c r="AN106" s="11"/>
      <c r="AO106" s="11"/>
    </row>
    <row r="107" spans="1:41" ht="131.25" customHeight="1" x14ac:dyDescent="0.25">
      <c r="A107" s="7">
        <v>99</v>
      </c>
      <c r="B107" s="54" t="s">
        <v>203</v>
      </c>
      <c r="C107" s="104" t="s">
        <v>202</v>
      </c>
      <c r="D107" s="13" t="s">
        <v>12</v>
      </c>
      <c r="E107" s="9">
        <v>50</v>
      </c>
      <c r="F107" s="116">
        <v>1500</v>
      </c>
      <c r="G107" s="10">
        <f t="shared" si="1"/>
        <v>75000</v>
      </c>
      <c r="H107" s="11"/>
      <c r="I107" s="11"/>
      <c r="J107" s="11"/>
      <c r="K107" s="11"/>
      <c r="L107" s="11"/>
      <c r="M107" s="11"/>
      <c r="N107" s="11"/>
      <c r="O107" s="11"/>
      <c r="P107" s="11"/>
      <c r="Q107" s="11"/>
      <c r="R107" s="11"/>
      <c r="S107" s="11"/>
      <c r="T107" s="11"/>
      <c r="U107" s="11"/>
      <c r="V107" s="11"/>
      <c r="W107" s="11"/>
      <c r="X107" s="11"/>
      <c r="Y107" s="11"/>
      <c r="Z107" s="11"/>
      <c r="AA107" s="11"/>
      <c r="AB107" s="11">
        <v>435</v>
      </c>
      <c r="AC107" s="11"/>
      <c r="AD107" s="11">
        <v>998</v>
      </c>
      <c r="AE107" s="11"/>
      <c r="AF107" s="11"/>
      <c r="AG107" s="11"/>
      <c r="AH107" s="11"/>
      <c r="AI107" s="11"/>
      <c r="AJ107" s="11">
        <v>646</v>
      </c>
      <c r="AK107" s="11"/>
      <c r="AL107" s="11"/>
      <c r="AM107" s="11"/>
      <c r="AN107" s="11"/>
      <c r="AO107" s="11"/>
    </row>
    <row r="108" spans="1:41" ht="31.5" x14ac:dyDescent="0.25">
      <c r="A108" s="7">
        <v>100</v>
      </c>
      <c r="B108" s="36" t="s">
        <v>204</v>
      </c>
      <c r="C108" s="39" t="s">
        <v>205</v>
      </c>
      <c r="D108" s="12" t="s">
        <v>206</v>
      </c>
      <c r="E108" s="9">
        <v>9</v>
      </c>
      <c r="F108" s="117">
        <v>2000</v>
      </c>
      <c r="G108" s="10">
        <f t="shared" si="1"/>
        <v>18000</v>
      </c>
      <c r="H108" s="11">
        <v>1200</v>
      </c>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row>
    <row r="109" spans="1:41" ht="31.5" x14ac:dyDescent="0.25">
      <c r="A109" s="7">
        <v>101</v>
      </c>
      <c r="B109" s="52" t="s">
        <v>207</v>
      </c>
      <c r="C109" s="53" t="s">
        <v>208</v>
      </c>
      <c r="D109" s="12" t="s">
        <v>23</v>
      </c>
      <c r="E109" s="9">
        <v>2</v>
      </c>
      <c r="F109" s="116">
        <v>13000</v>
      </c>
      <c r="G109" s="10">
        <f t="shared" si="1"/>
        <v>26000</v>
      </c>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row>
    <row r="110" spans="1:41" x14ac:dyDescent="0.25">
      <c r="A110" s="7">
        <v>102</v>
      </c>
      <c r="B110" s="36" t="s">
        <v>209</v>
      </c>
      <c r="C110" s="47" t="s">
        <v>210</v>
      </c>
      <c r="D110" s="13" t="s">
        <v>12</v>
      </c>
      <c r="E110" s="9">
        <v>20</v>
      </c>
      <c r="F110" s="116">
        <v>18500</v>
      </c>
      <c r="G110" s="10">
        <f t="shared" si="1"/>
        <v>370000</v>
      </c>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v>18250</v>
      </c>
      <c r="AO110" s="11"/>
    </row>
    <row r="111" spans="1:41" ht="47.25" x14ac:dyDescent="0.25">
      <c r="A111" s="7">
        <v>103</v>
      </c>
      <c r="B111" s="48" t="s">
        <v>211</v>
      </c>
      <c r="C111" s="37" t="s">
        <v>212</v>
      </c>
      <c r="D111" s="13" t="s">
        <v>15</v>
      </c>
      <c r="E111" s="9">
        <v>5</v>
      </c>
      <c r="F111" s="116">
        <v>10000</v>
      </c>
      <c r="G111" s="10">
        <f t="shared" si="1"/>
        <v>50000</v>
      </c>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row>
    <row r="112" spans="1:41" ht="47.25" x14ac:dyDescent="0.25">
      <c r="A112" s="7">
        <v>104</v>
      </c>
      <c r="B112" s="48" t="s">
        <v>213</v>
      </c>
      <c r="C112" s="49" t="s">
        <v>214</v>
      </c>
      <c r="D112" s="13" t="s">
        <v>15</v>
      </c>
      <c r="E112" s="9">
        <v>50</v>
      </c>
      <c r="F112" s="116">
        <v>18000</v>
      </c>
      <c r="G112" s="10">
        <f t="shared" si="1"/>
        <v>900000</v>
      </c>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row>
    <row r="113" spans="1:41" ht="105.75" customHeight="1" x14ac:dyDescent="0.25">
      <c r="A113" s="7">
        <v>105</v>
      </c>
      <c r="B113" s="68" t="s">
        <v>215</v>
      </c>
      <c r="C113" s="102" t="s">
        <v>216</v>
      </c>
      <c r="D113" s="12" t="s">
        <v>12</v>
      </c>
      <c r="E113" s="9">
        <v>1450</v>
      </c>
      <c r="F113" s="116">
        <v>461</v>
      </c>
      <c r="G113" s="10">
        <f t="shared" si="1"/>
        <v>668450</v>
      </c>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v>438</v>
      </c>
      <c r="AO113" s="11"/>
    </row>
    <row r="114" spans="1:41" ht="75.75" customHeight="1" x14ac:dyDescent="0.25">
      <c r="A114" s="7">
        <v>106</v>
      </c>
      <c r="B114" s="36" t="s">
        <v>217</v>
      </c>
      <c r="C114" s="105" t="s">
        <v>218</v>
      </c>
      <c r="D114" s="13" t="s">
        <v>23</v>
      </c>
      <c r="E114" s="9">
        <v>140</v>
      </c>
      <c r="F114" s="117">
        <v>1000</v>
      </c>
      <c r="G114" s="10">
        <f t="shared" si="1"/>
        <v>140000</v>
      </c>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v>900</v>
      </c>
      <c r="AF114" s="11"/>
      <c r="AG114" s="11"/>
      <c r="AH114" s="11"/>
      <c r="AI114" s="11"/>
      <c r="AJ114" s="11"/>
      <c r="AK114" s="11"/>
      <c r="AL114" s="11"/>
      <c r="AM114" s="11"/>
      <c r="AN114" s="11"/>
      <c r="AO114" s="11"/>
    </row>
    <row r="115" spans="1:41" ht="66" customHeight="1" x14ac:dyDescent="0.25">
      <c r="A115" s="7">
        <v>107</v>
      </c>
      <c r="B115" s="36" t="s">
        <v>219</v>
      </c>
      <c r="C115" s="105" t="s">
        <v>220</v>
      </c>
      <c r="D115" s="13" t="s">
        <v>23</v>
      </c>
      <c r="E115" s="9">
        <v>140</v>
      </c>
      <c r="F115" s="116">
        <v>1000</v>
      </c>
      <c r="G115" s="10">
        <f t="shared" si="1"/>
        <v>140000</v>
      </c>
      <c r="H115" s="11">
        <v>600</v>
      </c>
      <c r="I115" s="11"/>
      <c r="J115" s="11"/>
      <c r="K115" s="11"/>
      <c r="L115" s="11"/>
      <c r="M115" s="11">
        <v>591</v>
      </c>
      <c r="N115" s="11"/>
      <c r="O115" s="11"/>
      <c r="P115" s="11"/>
      <c r="Q115" s="11"/>
      <c r="R115" s="11"/>
      <c r="S115" s="11"/>
      <c r="T115" s="11"/>
      <c r="U115" s="11"/>
      <c r="V115" s="11">
        <v>569</v>
      </c>
      <c r="W115" s="11"/>
      <c r="X115" s="11"/>
      <c r="Y115" s="11"/>
      <c r="Z115" s="11"/>
      <c r="AA115" s="11"/>
      <c r="AB115" s="11"/>
      <c r="AC115" s="11"/>
      <c r="AD115" s="11"/>
      <c r="AE115" s="11">
        <v>900</v>
      </c>
      <c r="AF115" s="11"/>
      <c r="AG115" s="11"/>
      <c r="AH115" s="11"/>
      <c r="AI115" s="11"/>
      <c r="AJ115" s="11"/>
      <c r="AK115" s="11">
        <v>555</v>
      </c>
      <c r="AL115" s="11"/>
      <c r="AM115" s="11"/>
      <c r="AN115" s="11"/>
      <c r="AO115" s="11">
        <v>580</v>
      </c>
    </row>
    <row r="116" spans="1:41" ht="81" customHeight="1" x14ac:dyDescent="0.25">
      <c r="A116" s="7">
        <v>108</v>
      </c>
      <c r="B116" s="36" t="s">
        <v>221</v>
      </c>
      <c r="C116" s="105" t="s">
        <v>222</v>
      </c>
      <c r="D116" s="13" t="s">
        <v>23</v>
      </c>
      <c r="E116" s="9">
        <v>140</v>
      </c>
      <c r="F116" s="116">
        <v>1000</v>
      </c>
      <c r="G116" s="10">
        <f t="shared" si="1"/>
        <v>140000</v>
      </c>
      <c r="H116" s="11">
        <v>600</v>
      </c>
      <c r="I116" s="11"/>
      <c r="J116" s="11"/>
      <c r="K116" s="11"/>
      <c r="L116" s="11"/>
      <c r="M116" s="11">
        <v>977</v>
      </c>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v>925</v>
      </c>
      <c r="AL116" s="11"/>
      <c r="AM116" s="11"/>
      <c r="AN116" s="11"/>
      <c r="AO116" s="11">
        <v>970</v>
      </c>
    </row>
    <row r="117" spans="1:41" ht="77.25" customHeight="1" x14ac:dyDescent="0.25">
      <c r="A117" s="7">
        <v>109</v>
      </c>
      <c r="B117" s="36" t="s">
        <v>223</v>
      </c>
      <c r="C117" s="105" t="s">
        <v>224</v>
      </c>
      <c r="D117" s="13" t="s">
        <v>23</v>
      </c>
      <c r="E117" s="9">
        <v>140</v>
      </c>
      <c r="F117" s="116">
        <v>1000</v>
      </c>
      <c r="G117" s="10">
        <f t="shared" si="1"/>
        <v>140000</v>
      </c>
      <c r="H117" s="11">
        <v>1000</v>
      </c>
      <c r="I117" s="11"/>
      <c r="J117" s="11"/>
      <c r="K117" s="11"/>
      <c r="L117" s="11"/>
      <c r="M117" s="11">
        <v>591</v>
      </c>
      <c r="N117" s="11"/>
      <c r="O117" s="11"/>
      <c r="P117" s="11"/>
      <c r="Q117" s="11"/>
      <c r="R117" s="11"/>
      <c r="S117" s="11"/>
      <c r="T117" s="11"/>
      <c r="U117" s="11"/>
      <c r="V117" s="11">
        <v>569</v>
      </c>
      <c r="W117" s="11"/>
      <c r="X117" s="11"/>
      <c r="Y117" s="11"/>
      <c r="Z117" s="11"/>
      <c r="AA117" s="11"/>
      <c r="AB117" s="11"/>
      <c r="AC117" s="11"/>
      <c r="AD117" s="11"/>
      <c r="AE117" s="11">
        <v>900</v>
      </c>
      <c r="AF117" s="11"/>
      <c r="AG117" s="11"/>
      <c r="AH117" s="11"/>
      <c r="AI117" s="11"/>
      <c r="AJ117" s="11"/>
      <c r="AK117" s="11">
        <v>555</v>
      </c>
      <c r="AL117" s="11"/>
      <c r="AM117" s="11"/>
      <c r="AN117" s="11"/>
      <c r="AO117" s="11">
        <v>580</v>
      </c>
    </row>
    <row r="118" spans="1:41" ht="21.75" customHeight="1" x14ac:dyDescent="0.25">
      <c r="A118" s="7">
        <v>110</v>
      </c>
      <c r="B118" s="43" t="s">
        <v>225</v>
      </c>
      <c r="C118" s="44" t="s">
        <v>226</v>
      </c>
      <c r="D118" s="12" t="s">
        <v>12</v>
      </c>
      <c r="E118" s="9">
        <v>5000</v>
      </c>
      <c r="F118" s="116">
        <v>50</v>
      </c>
      <c r="G118" s="10">
        <f t="shared" si="1"/>
        <v>250000</v>
      </c>
      <c r="H118" s="11"/>
      <c r="I118" s="11"/>
      <c r="J118" s="11"/>
      <c r="K118" s="11"/>
      <c r="L118" s="11"/>
      <c r="M118" s="11">
        <v>48.84</v>
      </c>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row>
    <row r="119" spans="1:41" ht="41.25" customHeight="1" x14ac:dyDescent="0.25">
      <c r="A119" s="7">
        <v>111</v>
      </c>
      <c r="B119" s="71" t="s">
        <v>227</v>
      </c>
      <c r="C119" s="39" t="s">
        <v>228</v>
      </c>
      <c r="D119" s="12" t="s">
        <v>15</v>
      </c>
      <c r="E119" s="9">
        <v>8</v>
      </c>
      <c r="F119" s="117">
        <v>3000</v>
      </c>
      <c r="G119" s="10">
        <f t="shared" si="1"/>
        <v>24000</v>
      </c>
      <c r="H119" s="11">
        <v>2520</v>
      </c>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v>2000</v>
      </c>
      <c r="AL119" s="11"/>
      <c r="AM119" s="11"/>
      <c r="AN119" s="11"/>
      <c r="AO119" s="11"/>
    </row>
    <row r="120" spans="1:41" ht="39.75" customHeight="1" x14ac:dyDescent="0.25">
      <c r="A120" s="7">
        <v>112</v>
      </c>
      <c r="B120" s="71" t="s">
        <v>229</v>
      </c>
      <c r="C120" s="39" t="s">
        <v>230</v>
      </c>
      <c r="D120" s="12" t="s">
        <v>15</v>
      </c>
      <c r="E120" s="9">
        <v>16</v>
      </c>
      <c r="F120" s="116">
        <v>3000</v>
      </c>
      <c r="G120" s="10">
        <f t="shared" si="1"/>
        <v>48000</v>
      </c>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v>2000</v>
      </c>
      <c r="AL120" s="11"/>
      <c r="AM120" s="11"/>
      <c r="AN120" s="11"/>
      <c r="AO120" s="11"/>
    </row>
    <row r="121" spans="1:41" ht="44.25" customHeight="1" x14ac:dyDescent="0.25">
      <c r="A121" s="7">
        <v>113</v>
      </c>
      <c r="B121" s="71" t="s">
        <v>231</v>
      </c>
      <c r="C121" s="39" t="s">
        <v>232</v>
      </c>
      <c r="D121" s="12" t="s">
        <v>15</v>
      </c>
      <c r="E121" s="9">
        <v>3</v>
      </c>
      <c r="F121" s="116">
        <v>3000</v>
      </c>
      <c r="G121" s="10">
        <f t="shared" si="1"/>
        <v>9000</v>
      </c>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row>
    <row r="122" spans="1:41" ht="116.25" customHeight="1" x14ac:dyDescent="0.25">
      <c r="A122" s="7">
        <v>114</v>
      </c>
      <c r="B122" s="36" t="s">
        <v>233</v>
      </c>
      <c r="C122" s="39" t="s">
        <v>234</v>
      </c>
      <c r="D122" s="13" t="s">
        <v>12</v>
      </c>
      <c r="E122" s="9">
        <v>30</v>
      </c>
      <c r="F122" s="116">
        <v>9900</v>
      </c>
      <c r="G122" s="10">
        <f t="shared" si="1"/>
        <v>297000</v>
      </c>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v>8748</v>
      </c>
      <c r="AK122" s="11"/>
      <c r="AL122" s="11"/>
      <c r="AM122" s="11"/>
      <c r="AN122" s="11"/>
      <c r="AO122" s="11"/>
    </row>
    <row r="123" spans="1:41" x14ac:dyDescent="0.25">
      <c r="A123" s="7">
        <v>115</v>
      </c>
      <c r="B123" s="36" t="s">
        <v>235</v>
      </c>
      <c r="C123" s="39" t="s">
        <v>236</v>
      </c>
      <c r="D123" s="12" t="s">
        <v>12</v>
      </c>
      <c r="E123" s="9">
        <v>12</v>
      </c>
      <c r="F123" s="116">
        <v>4000</v>
      </c>
      <c r="G123" s="10">
        <f t="shared" si="1"/>
        <v>48000</v>
      </c>
      <c r="H123" s="11"/>
      <c r="I123" s="11"/>
      <c r="J123" s="11"/>
      <c r="K123" s="11"/>
      <c r="L123" s="11"/>
      <c r="M123" s="11"/>
      <c r="N123" s="11"/>
      <c r="O123" s="11"/>
      <c r="P123" s="11"/>
      <c r="Q123" s="11"/>
      <c r="R123" s="11"/>
      <c r="S123" s="11"/>
      <c r="T123" s="11"/>
      <c r="U123" s="11"/>
      <c r="V123" s="11"/>
      <c r="W123" s="11"/>
      <c r="X123" s="11"/>
      <c r="Y123" s="11"/>
      <c r="Z123" s="11"/>
      <c r="AA123" s="11"/>
      <c r="AB123" s="11"/>
      <c r="AC123" s="11">
        <v>2970</v>
      </c>
      <c r="AD123" s="11"/>
      <c r="AE123" s="11"/>
      <c r="AF123" s="11"/>
      <c r="AG123" s="11"/>
      <c r="AH123" s="11"/>
      <c r="AI123" s="11"/>
      <c r="AJ123" s="11"/>
      <c r="AK123" s="11"/>
      <c r="AL123" s="11"/>
      <c r="AM123" s="11"/>
      <c r="AN123" s="11"/>
      <c r="AO123" s="11"/>
    </row>
    <row r="124" spans="1:41" x14ac:dyDescent="0.25">
      <c r="A124" s="7">
        <v>116</v>
      </c>
      <c r="B124" s="36" t="s">
        <v>237</v>
      </c>
      <c r="C124" s="39" t="s">
        <v>238</v>
      </c>
      <c r="D124" s="12" t="s">
        <v>12</v>
      </c>
      <c r="E124" s="9">
        <v>12</v>
      </c>
      <c r="F124" s="116">
        <v>4000</v>
      </c>
      <c r="G124" s="10">
        <f t="shared" si="1"/>
        <v>48000</v>
      </c>
      <c r="H124" s="11"/>
      <c r="I124" s="11"/>
      <c r="J124" s="11"/>
      <c r="K124" s="11"/>
      <c r="L124" s="11"/>
      <c r="M124" s="11"/>
      <c r="N124" s="11"/>
      <c r="O124" s="11"/>
      <c r="P124" s="11"/>
      <c r="Q124" s="11"/>
      <c r="R124" s="11"/>
      <c r="S124" s="11"/>
      <c r="T124" s="11"/>
      <c r="U124" s="11"/>
      <c r="V124" s="11"/>
      <c r="W124" s="11"/>
      <c r="X124" s="11"/>
      <c r="Y124" s="11"/>
      <c r="Z124" s="11"/>
      <c r="AA124" s="11"/>
      <c r="AB124" s="11"/>
      <c r="AC124" s="11">
        <v>2970</v>
      </c>
      <c r="AD124" s="11"/>
      <c r="AE124" s="11"/>
      <c r="AF124" s="11"/>
      <c r="AG124" s="11"/>
      <c r="AH124" s="11"/>
      <c r="AI124" s="11"/>
      <c r="AJ124" s="11"/>
      <c r="AK124" s="11"/>
      <c r="AL124" s="11"/>
      <c r="AM124" s="11"/>
      <c r="AN124" s="11"/>
      <c r="AO124" s="11"/>
    </row>
    <row r="125" spans="1:41" x14ac:dyDescent="0.25">
      <c r="A125" s="7">
        <v>117</v>
      </c>
      <c r="B125" s="36" t="s">
        <v>239</v>
      </c>
      <c r="C125" s="39" t="s">
        <v>240</v>
      </c>
      <c r="D125" s="13" t="s">
        <v>12</v>
      </c>
      <c r="E125" s="9">
        <v>2</v>
      </c>
      <c r="F125" s="119">
        <v>4000</v>
      </c>
      <c r="G125" s="10">
        <f t="shared" si="1"/>
        <v>8000</v>
      </c>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row>
    <row r="126" spans="1:41" ht="59.25" customHeight="1" x14ac:dyDescent="0.25">
      <c r="A126" s="7">
        <v>118</v>
      </c>
      <c r="B126" s="36" t="s">
        <v>241</v>
      </c>
      <c r="C126" s="39" t="s">
        <v>242</v>
      </c>
      <c r="D126" s="14" t="s">
        <v>12</v>
      </c>
      <c r="E126" s="9">
        <v>470</v>
      </c>
      <c r="F126" s="116">
        <v>35</v>
      </c>
      <c r="G126" s="10">
        <f t="shared" si="1"/>
        <v>16450</v>
      </c>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v>16.5</v>
      </c>
    </row>
    <row r="127" spans="1:41" ht="48" customHeight="1" x14ac:dyDescent="0.25">
      <c r="A127" s="7">
        <v>119</v>
      </c>
      <c r="B127" s="36" t="s">
        <v>243</v>
      </c>
      <c r="C127" s="39" t="s">
        <v>244</v>
      </c>
      <c r="D127" s="12" t="s">
        <v>156</v>
      </c>
      <c r="E127" s="9">
        <v>300</v>
      </c>
      <c r="F127" s="117">
        <v>45</v>
      </c>
      <c r="G127" s="10">
        <f t="shared" si="1"/>
        <v>13500</v>
      </c>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v>24</v>
      </c>
    </row>
    <row r="128" spans="1:41" x14ac:dyDescent="0.25">
      <c r="A128" s="7">
        <v>120</v>
      </c>
      <c r="B128" s="43" t="s">
        <v>245</v>
      </c>
      <c r="C128" s="39" t="s">
        <v>246</v>
      </c>
      <c r="D128" s="13" t="s">
        <v>12</v>
      </c>
      <c r="E128" s="9">
        <v>1020</v>
      </c>
      <c r="F128" s="116">
        <v>100</v>
      </c>
      <c r="G128" s="10">
        <f t="shared" si="1"/>
        <v>102000</v>
      </c>
      <c r="H128" s="11"/>
      <c r="I128" s="11"/>
      <c r="J128" s="11"/>
      <c r="K128" s="11"/>
      <c r="L128" s="11"/>
      <c r="M128" s="11"/>
      <c r="N128" s="11"/>
      <c r="O128" s="11"/>
      <c r="P128" s="11"/>
      <c r="Q128" s="11"/>
      <c r="R128" s="11"/>
      <c r="S128" s="11"/>
      <c r="T128" s="11">
        <v>80</v>
      </c>
      <c r="U128" s="11"/>
      <c r="V128" s="11"/>
      <c r="W128" s="11"/>
      <c r="X128" s="11"/>
      <c r="Y128" s="11"/>
      <c r="Z128" s="11"/>
      <c r="AA128" s="11"/>
      <c r="AB128" s="11"/>
      <c r="AC128" s="11"/>
      <c r="AD128" s="11"/>
      <c r="AE128" s="11"/>
      <c r="AF128" s="11"/>
      <c r="AG128" s="11"/>
      <c r="AH128" s="11"/>
      <c r="AI128" s="11"/>
      <c r="AJ128" s="11"/>
      <c r="AK128" s="11"/>
      <c r="AL128" s="11"/>
      <c r="AM128" s="11"/>
      <c r="AN128" s="11"/>
      <c r="AO128" s="11"/>
    </row>
    <row r="129" spans="1:41" ht="31.5" x14ac:dyDescent="0.25">
      <c r="A129" s="7">
        <v>121</v>
      </c>
      <c r="B129" s="48" t="s">
        <v>247</v>
      </c>
      <c r="C129" s="49" t="s">
        <v>248</v>
      </c>
      <c r="D129" s="13" t="s">
        <v>12</v>
      </c>
      <c r="E129" s="9">
        <v>5</v>
      </c>
      <c r="F129" s="116">
        <v>3000</v>
      </c>
      <c r="G129" s="10">
        <f t="shared" si="1"/>
        <v>15000</v>
      </c>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row>
    <row r="130" spans="1:41" x14ac:dyDescent="0.25">
      <c r="A130" s="7">
        <v>122</v>
      </c>
      <c r="B130" s="48" t="s">
        <v>249</v>
      </c>
      <c r="C130" s="57" t="s">
        <v>250</v>
      </c>
      <c r="D130" s="13" t="s">
        <v>12</v>
      </c>
      <c r="E130" s="9">
        <v>5000</v>
      </c>
      <c r="F130" s="116">
        <v>170</v>
      </c>
      <c r="G130" s="10">
        <f t="shared" si="1"/>
        <v>850000</v>
      </c>
      <c r="H130" s="11"/>
      <c r="I130" s="11"/>
      <c r="J130" s="11"/>
      <c r="K130" s="11"/>
      <c r="L130" s="11"/>
      <c r="M130" s="11"/>
      <c r="N130" s="11"/>
      <c r="O130" s="11"/>
      <c r="P130" s="11"/>
      <c r="Q130" s="11"/>
      <c r="R130" s="11">
        <v>125</v>
      </c>
      <c r="S130" s="11"/>
      <c r="T130" s="11"/>
      <c r="U130" s="11"/>
      <c r="V130" s="11"/>
      <c r="W130" s="11"/>
      <c r="X130" s="11"/>
      <c r="Y130" s="11"/>
      <c r="Z130" s="11"/>
      <c r="AA130" s="11"/>
      <c r="AB130" s="11"/>
      <c r="AC130" s="11"/>
      <c r="AD130" s="11"/>
      <c r="AE130" s="11"/>
      <c r="AF130" s="11"/>
      <c r="AG130" s="11"/>
      <c r="AH130" s="11"/>
      <c r="AI130" s="11"/>
      <c r="AJ130" s="11"/>
      <c r="AK130" s="11">
        <v>125</v>
      </c>
      <c r="AL130" s="11"/>
      <c r="AM130" s="11">
        <v>135</v>
      </c>
      <c r="AN130" s="11"/>
      <c r="AO130" s="11"/>
    </row>
    <row r="131" spans="1:41" ht="52.5" customHeight="1" x14ac:dyDescent="0.25">
      <c r="A131" s="7">
        <v>123</v>
      </c>
      <c r="B131" s="72" t="s">
        <v>251</v>
      </c>
      <c r="C131" s="73" t="s">
        <v>251</v>
      </c>
      <c r="D131" s="13" t="s">
        <v>12</v>
      </c>
      <c r="E131" s="9">
        <v>1</v>
      </c>
      <c r="F131" s="117">
        <v>3000</v>
      </c>
      <c r="G131" s="10">
        <f t="shared" si="1"/>
        <v>3000</v>
      </c>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row>
    <row r="132" spans="1:41" x14ac:dyDescent="0.25">
      <c r="A132" s="7">
        <v>124</v>
      </c>
      <c r="B132" s="72" t="s">
        <v>252</v>
      </c>
      <c r="C132" s="73" t="s">
        <v>253</v>
      </c>
      <c r="D132" s="13" t="s">
        <v>12</v>
      </c>
      <c r="E132" s="9">
        <v>32</v>
      </c>
      <c r="F132" s="117">
        <v>4000</v>
      </c>
      <c r="G132" s="10">
        <f t="shared" si="1"/>
        <v>128000</v>
      </c>
      <c r="H132" s="11"/>
      <c r="I132" s="11"/>
      <c r="J132" s="11"/>
      <c r="K132" s="11"/>
      <c r="L132" s="11"/>
      <c r="M132" s="11"/>
      <c r="N132" s="11"/>
      <c r="O132" s="11"/>
      <c r="P132" s="11"/>
      <c r="Q132" s="11"/>
      <c r="R132" s="11"/>
      <c r="S132" s="11"/>
      <c r="T132" s="11">
        <v>1941</v>
      </c>
      <c r="U132" s="11"/>
      <c r="V132" s="11"/>
      <c r="W132" s="11"/>
      <c r="X132" s="11"/>
      <c r="Y132" s="11"/>
      <c r="Z132" s="11"/>
      <c r="AA132" s="11"/>
      <c r="AB132" s="11"/>
      <c r="AC132" s="11">
        <v>840</v>
      </c>
      <c r="AD132" s="11"/>
      <c r="AE132" s="11"/>
      <c r="AF132" s="11"/>
      <c r="AG132" s="11"/>
      <c r="AH132" s="11"/>
      <c r="AI132" s="11"/>
      <c r="AJ132" s="11"/>
      <c r="AK132" s="11">
        <v>3000</v>
      </c>
      <c r="AL132" s="11"/>
      <c r="AM132" s="11"/>
      <c r="AN132" s="11">
        <v>2200</v>
      </c>
      <c r="AO132" s="11">
        <v>1595</v>
      </c>
    </row>
    <row r="133" spans="1:41" x14ac:dyDescent="0.25">
      <c r="A133" s="7">
        <v>125</v>
      </c>
      <c r="B133" s="36" t="s">
        <v>254</v>
      </c>
      <c r="C133" s="49" t="s">
        <v>255</v>
      </c>
      <c r="D133" s="12" t="s">
        <v>12</v>
      </c>
      <c r="E133" s="9">
        <v>12</v>
      </c>
      <c r="F133" s="116">
        <v>1875</v>
      </c>
      <c r="G133" s="10">
        <f t="shared" si="1"/>
        <v>22500</v>
      </c>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row>
    <row r="134" spans="1:41" ht="80.25" customHeight="1" x14ac:dyDescent="0.25">
      <c r="A134" s="7">
        <v>126</v>
      </c>
      <c r="B134" s="36" t="s">
        <v>256</v>
      </c>
      <c r="C134" s="99" t="s">
        <v>257</v>
      </c>
      <c r="D134" s="13" t="s">
        <v>12</v>
      </c>
      <c r="E134" s="9">
        <v>12</v>
      </c>
      <c r="F134" s="116">
        <v>33000</v>
      </c>
      <c r="G134" s="10">
        <f t="shared" si="1"/>
        <v>396000</v>
      </c>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row>
    <row r="135" spans="1:41" x14ac:dyDescent="0.25">
      <c r="A135" s="7">
        <v>127</v>
      </c>
      <c r="B135" s="36" t="s">
        <v>258</v>
      </c>
      <c r="C135" s="39" t="s">
        <v>259</v>
      </c>
      <c r="D135" s="12" t="s">
        <v>156</v>
      </c>
      <c r="E135" s="9">
        <v>600</v>
      </c>
      <c r="F135" s="116">
        <v>50</v>
      </c>
      <c r="G135" s="10">
        <f t="shared" si="1"/>
        <v>30000</v>
      </c>
      <c r="H135" s="11">
        <v>50</v>
      </c>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row>
    <row r="136" spans="1:41" ht="62.25" customHeight="1" x14ac:dyDescent="0.25">
      <c r="A136" s="7">
        <v>128</v>
      </c>
      <c r="B136" s="36" t="s">
        <v>260</v>
      </c>
      <c r="C136" s="39" t="s">
        <v>261</v>
      </c>
      <c r="D136" s="13" t="s">
        <v>12</v>
      </c>
      <c r="E136" s="9">
        <v>200</v>
      </c>
      <c r="F136" s="116">
        <v>200</v>
      </c>
      <c r="G136" s="10">
        <f t="shared" si="1"/>
        <v>40000</v>
      </c>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row>
    <row r="137" spans="1:41" x14ac:dyDescent="0.25">
      <c r="A137" s="7">
        <v>129</v>
      </c>
      <c r="B137" s="48" t="s">
        <v>262</v>
      </c>
      <c r="C137" s="49" t="s">
        <v>263</v>
      </c>
      <c r="D137" s="13" t="s">
        <v>15</v>
      </c>
      <c r="E137" s="9">
        <v>36</v>
      </c>
      <c r="F137" s="116">
        <v>5000</v>
      </c>
      <c r="G137" s="10">
        <f t="shared" si="1"/>
        <v>180000</v>
      </c>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row>
    <row r="138" spans="1:41" ht="40.5" customHeight="1" x14ac:dyDescent="0.25">
      <c r="A138" s="7">
        <v>130</v>
      </c>
      <c r="B138" s="36" t="s">
        <v>264</v>
      </c>
      <c r="C138" s="39" t="s">
        <v>265</v>
      </c>
      <c r="D138" s="13" t="s">
        <v>12</v>
      </c>
      <c r="E138" s="9">
        <v>1</v>
      </c>
      <c r="F138" s="116">
        <v>10000</v>
      </c>
      <c r="G138" s="10">
        <f t="shared" ref="G138:G201" si="2">E138*F138</f>
        <v>10000</v>
      </c>
      <c r="H138" s="11">
        <v>9000</v>
      </c>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row>
    <row r="139" spans="1:41" ht="72.75" customHeight="1" x14ac:dyDescent="0.25">
      <c r="A139" s="7">
        <v>131</v>
      </c>
      <c r="B139" s="38" t="s">
        <v>266</v>
      </c>
      <c r="C139" s="105" t="s">
        <v>267</v>
      </c>
      <c r="D139" s="13" t="s">
        <v>12</v>
      </c>
      <c r="E139" s="9">
        <v>1</v>
      </c>
      <c r="F139" s="116">
        <v>85000</v>
      </c>
      <c r="G139" s="10">
        <f t="shared" si="2"/>
        <v>85000</v>
      </c>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row>
    <row r="140" spans="1:41" ht="31.5" x14ac:dyDescent="0.25">
      <c r="A140" s="7">
        <v>132</v>
      </c>
      <c r="B140" s="48" t="s">
        <v>268</v>
      </c>
      <c r="C140" s="49" t="s">
        <v>269</v>
      </c>
      <c r="D140" s="13" t="s">
        <v>270</v>
      </c>
      <c r="E140" s="9">
        <v>28</v>
      </c>
      <c r="F140" s="116">
        <v>30000</v>
      </c>
      <c r="G140" s="10">
        <f t="shared" si="2"/>
        <v>840000</v>
      </c>
      <c r="H140" s="11"/>
      <c r="I140" s="11"/>
      <c r="J140" s="11"/>
      <c r="K140" s="11"/>
      <c r="L140" s="11"/>
      <c r="M140" s="11"/>
      <c r="N140" s="11"/>
      <c r="O140" s="11"/>
      <c r="P140" s="11"/>
      <c r="Q140" s="11"/>
      <c r="R140" s="11"/>
      <c r="S140" s="11"/>
      <c r="T140" s="11"/>
      <c r="U140" s="11"/>
      <c r="V140" s="11"/>
      <c r="W140" s="11"/>
      <c r="X140" s="11"/>
      <c r="Y140" s="11"/>
      <c r="Z140" s="11"/>
      <c r="AA140" s="11">
        <v>8100</v>
      </c>
      <c r="AB140" s="11"/>
      <c r="AC140" s="11"/>
      <c r="AD140" s="11"/>
      <c r="AE140" s="11"/>
      <c r="AF140" s="11"/>
      <c r="AG140" s="11"/>
      <c r="AH140" s="11"/>
      <c r="AI140" s="11"/>
      <c r="AJ140" s="11"/>
      <c r="AK140" s="11">
        <v>7550</v>
      </c>
      <c r="AL140" s="11"/>
      <c r="AM140" s="11"/>
      <c r="AN140" s="11"/>
      <c r="AO140" s="11"/>
    </row>
    <row r="141" spans="1:41" ht="31.5" x14ac:dyDescent="0.25">
      <c r="A141" s="7">
        <v>133</v>
      </c>
      <c r="B141" s="48" t="s">
        <v>268</v>
      </c>
      <c r="C141" s="49" t="s">
        <v>271</v>
      </c>
      <c r="D141" s="13" t="s">
        <v>270</v>
      </c>
      <c r="E141" s="9">
        <v>28</v>
      </c>
      <c r="F141" s="116">
        <v>12000</v>
      </c>
      <c r="G141" s="10">
        <f t="shared" si="2"/>
        <v>336000</v>
      </c>
      <c r="H141" s="11"/>
      <c r="I141" s="11"/>
      <c r="J141" s="11"/>
      <c r="K141" s="11"/>
      <c r="L141" s="11"/>
      <c r="M141" s="11"/>
      <c r="N141" s="11"/>
      <c r="O141" s="11"/>
      <c r="P141" s="11"/>
      <c r="Q141" s="11"/>
      <c r="R141" s="11"/>
      <c r="S141" s="11"/>
      <c r="T141" s="11"/>
      <c r="U141" s="11"/>
      <c r="V141" s="11"/>
      <c r="W141" s="11"/>
      <c r="X141" s="11"/>
      <c r="Y141" s="11"/>
      <c r="Z141" s="11"/>
      <c r="AA141" s="11">
        <v>10200</v>
      </c>
      <c r="AB141" s="11"/>
      <c r="AC141" s="11"/>
      <c r="AD141" s="11"/>
      <c r="AE141" s="11"/>
      <c r="AF141" s="11"/>
      <c r="AG141" s="11"/>
      <c r="AH141" s="11"/>
      <c r="AI141" s="11"/>
      <c r="AJ141" s="11"/>
      <c r="AK141" s="11">
        <v>11750</v>
      </c>
      <c r="AL141" s="11"/>
      <c r="AM141" s="11"/>
      <c r="AN141" s="11"/>
      <c r="AO141" s="11"/>
    </row>
    <row r="142" spans="1:41" ht="31.5" x14ac:dyDescent="0.25">
      <c r="A142" s="7">
        <v>134</v>
      </c>
      <c r="B142" s="48" t="s">
        <v>268</v>
      </c>
      <c r="C142" s="49" t="s">
        <v>272</v>
      </c>
      <c r="D142" s="13" t="s">
        <v>270</v>
      </c>
      <c r="E142" s="9">
        <v>24</v>
      </c>
      <c r="F142" s="116">
        <v>26000</v>
      </c>
      <c r="G142" s="10">
        <f t="shared" si="2"/>
        <v>624000</v>
      </c>
      <c r="H142" s="11"/>
      <c r="I142" s="11"/>
      <c r="J142" s="11"/>
      <c r="K142" s="11"/>
      <c r="L142" s="11"/>
      <c r="M142" s="11"/>
      <c r="N142" s="11"/>
      <c r="O142" s="11"/>
      <c r="P142" s="11"/>
      <c r="Q142" s="11"/>
      <c r="R142" s="11"/>
      <c r="S142" s="11"/>
      <c r="T142" s="11"/>
      <c r="U142" s="11"/>
      <c r="V142" s="11"/>
      <c r="W142" s="11"/>
      <c r="X142" s="11"/>
      <c r="Y142" s="11"/>
      <c r="Z142" s="11"/>
      <c r="AA142" s="11">
        <v>25200</v>
      </c>
      <c r="AB142" s="11"/>
      <c r="AC142" s="11"/>
      <c r="AD142" s="11"/>
      <c r="AE142" s="11"/>
      <c r="AF142" s="11"/>
      <c r="AG142" s="11"/>
      <c r="AH142" s="11"/>
      <c r="AI142" s="11"/>
      <c r="AJ142" s="11"/>
      <c r="AK142" s="11"/>
      <c r="AL142" s="11"/>
      <c r="AM142" s="11"/>
      <c r="AN142" s="11"/>
      <c r="AO142" s="11"/>
    </row>
    <row r="143" spans="1:41" ht="31.5" x14ac:dyDescent="0.25">
      <c r="A143" s="7">
        <v>135</v>
      </c>
      <c r="B143" s="48" t="s">
        <v>268</v>
      </c>
      <c r="C143" s="49" t="s">
        <v>273</v>
      </c>
      <c r="D143" s="13" t="s">
        <v>270</v>
      </c>
      <c r="E143" s="9">
        <v>12</v>
      </c>
      <c r="F143" s="116">
        <v>3600</v>
      </c>
      <c r="G143" s="10">
        <f t="shared" si="2"/>
        <v>43200</v>
      </c>
      <c r="H143" s="11"/>
      <c r="I143" s="11"/>
      <c r="J143" s="11"/>
      <c r="K143" s="11"/>
      <c r="L143" s="11"/>
      <c r="M143" s="11"/>
      <c r="N143" s="11"/>
      <c r="O143" s="11"/>
      <c r="P143" s="11"/>
      <c r="Q143" s="11"/>
      <c r="R143" s="11"/>
      <c r="S143" s="11"/>
      <c r="T143" s="11"/>
      <c r="U143" s="11"/>
      <c r="V143" s="11"/>
      <c r="W143" s="11"/>
      <c r="X143" s="11"/>
      <c r="Y143" s="11"/>
      <c r="Z143" s="11"/>
      <c r="AA143" s="11">
        <v>3450</v>
      </c>
      <c r="AB143" s="11"/>
      <c r="AC143" s="11"/>
      <c r="AD143" s="11"/>
      <c r="AE143" s="11"/>
      <c r="AF143" s="11"/>
      <c r="AG143" s="11"/>
      <c r="AH143" s="11"/>
      <c r="AI143" s="11"/>
      <c r="AJ143" s="11"/>
      <c r="AK143" s="11"/>
      <c r="AL143" s="11"/>
      <c r="AM143" s="11"/>
      <c r="AN143" s="11"/>
      <c r="AO143" s="11"/>
    </row>
    <row r="144" spans="1:41" x14ac:dyDescent="0.25">
      <c r="A144" s="7">
        <v>136</v>
      </c>
      <c r="B144" s="74" t="s">
        <v>274</v>
      </c>
      <c r="C144" s="41" t="s">
        <v>275</v>
      </c>
      <c r="D144" s="14" t="s">
        <v>12</v>
      </c>
      <c r="E144" s="9">
        <v>1</v>
      </c>
      <c r="F144" s="116">
        <v>36000</v>
      </c>
      <c r="G144" s="10">
        <f t="shared" si="2"/>
        <v>36000</v>
      </c>
      <c r="H144" s="11"/>
      <c r="I144" s="11"/>
      <c r="J144" s="11"/>
      <c r="K144" s="11"/>
      <c r="L144" s="11"/>
      <c r="M144" s="11"/>
      <c r="N144" s="11"/>
      <c r="O144" s="11"/>
      <c r="P144" s="11"/>
      <c r="Q144" s="11"/>
      <c r="R144" s="11"/>
      <c r="S144" s="11"/>
      <c r="T144" s="11"/>
      <c r="U144" s="11"/>
      <c r="V144" s="11"/>
      <c r="W144" s="11"/>
      <c r="X144" s="11"/>
      <c r="Y144" s="11"/>
      <c r="Z144" s="11"/>
      <c r="AA144" s="11">
        <v>35000</v>
      </c>
      <c r="AB144" s="11"/>
      <c r="AC144" s="11"/>
      <c r="AD144" s="11"/>
      <c r="AE144" s="11"/>
      <c r="AF144" s="11"/>
      <c r="AG144" s="11"/>
      <c r="AH144" s="11"/>
      <c r="AI144" s="11"/>
      <c r="AJ144" s="11"/>
      <c r="AK144" s="11"/>
      <c r="AL144" s="11"/>
      <c r="AM144" s="11"/>
      <c r="AN144" s="11"/>
      <c r="AO144" s="11"/>
    </row>
    <row r="145" spans="1:41" x14ac:dyDescent="0.25">
      <c r="A145" s="7">
        <v>137</v>
      </c>
      <c r="B145" s="74" t="s">
        <v>276</v>
      </c>
      <c r="C145" s="41" t="s">
        <v>277</v>
      </c>
      <c r="D145" s="14" t="s">
        <v>12</v>
      </c>
      <c r="E145" s="9">
        <v>1</v>
      </c>
      <c r="F145" s="116">
        <v>55000</v>
      </c>
      <c r="G145" s="10">
        <f t="shared" si="2"/>
        <v>55000</v>
      </c>
      <c r="H145" s="11"/>
      <c r="I145" s="11"/>
      <c r="J145" s="11"/>
      <c r="K145" s="11"/>
      <c r="L145" s="11"/>
      <c r="M145" s="11"/>
      <c r="N145" s="11"/>
      <c r="O145" s="11"/>
      <c r="P145" s="11"/>
      <c r="Q145" s="11"/>
      <c r="R145" s="11"/>
      <c r="S145" s="11"/>
      <c r="T145" s="11"/>
      <c r="U145" s="11"/>
      <c r="V145" s="11"/>
      <c r="W145" s="11"/>
      <c r="X145" s="11"/>
      <c r="Y145" s="11"/>
      <c r="Z145" s="11"/>
      <c r="AA145" s="11">
        <v>53000</v>
      </c>
      <c r="AB145" s="11"/>
      <c r="AC145" s="11"/>
      <c r="AD145" s="11"/>
      <c r="AE145" s="11"/>
      <c r="AF145" s="11"/>
      <c r="AG145" s="11"/>
      <c r="AH145" s="11"/>
      <c r="AI145" s="11"/>
      <c r="AJ145" s="11"/>
      <c r="AK145" s="11"/>
      <c r="AL145" s="11"/>
      <c r="AM145" s="11"/>
      <c r="AN145" s="11"/>
      <c r="AO145" s="11"/>
    </row>
    <row r="146" spans="1:41" x14ac:dyDescent="0.25">
      <c r="A146" s="7">
        <v>138</v>
      </c>
      <c r="B146" s="74" t="s">
        <v>276</v>
      </c>
      <c r="C146" s="41" t="s">
        <v>278</v>
      </c>
      <c r="D146" s="14" t="s">
        <v>12</v>
      </c>
      <c r="E146" s="9">
        <v>1</v>
      </c>
      <c r="F146" s="116">
        <v>110000</v>
      </c>
      <c r="G146" s="10">
        <f t="shared" si="2"/>
        <v>110000</v>
      </c>
      <c r="H146" s="11"/>
      <c r="I146" s="11"/>
      <c r="J146" s="11"/>
      <c r="K146" s="11"/>
      <c r="L146" s="11"/>
      <c r="M146" s="11"/>
      <c r="N146" s="11"/>
      <c r="O146" s="11"/>
      <c r="P146" s="11"/>
      <c r="Q146" s="11"/>
      <c r="R146" s="11"/>
      <c r="S146" s="11"/>
      <c r="T146" s="11"/>
      <c r="U146" s="11"/>
      <c r="V146" s="11"/>
      <c r="W146" s="11"/>
      <c r="X146" s="11"/>
      <c r="Y146" s="11"/>
      <c r="Z146" s="11"/>
      <c r="AA146" s="11">
        <v>108000</v>
      </c>
      <c r="AB146" s="11"/>
      <c r="AC146" s="11"/>
      <c r="AD146" s="11"/>
      <c r="AE146" s="11"/>
      <c r="AF146" s="11"/>
      <c r="AG146" s="11"/>
      <c r="AH146" s="11"/>
      <c r="AI146" s="11"/>
      <c r="AJ146" s="11"/>
      <c r="AK146" s="11"/>
      <c r="AL146" s="11"/>
      <c r="AM146" s="11"/>
      <c r="AN146" s="11"/>
      <c r="AO146" s="11"/>
    </row>
    <row r="147" spans="1:41" x14ac:dyDescent="0.25">
      <c r="A147" s="7">
        <v>139</v>
      </c>
      <c r="B147" s="74" t="s">
        <v>276</v>
      </c>
      <c r="C147" s="41" t="s">
        <v>279</v>
      </c>
      <c r="D147" s="14" t="s">
        <v>12</v>
      </c>
      <c r="E147" s="9">
        <v>1</v>
      </c>
      <c r="F147" s="116">
        <v>142000</v>
      </c>
      <c r="G147" s="10">
        <f t="shared" si="2"/>
        <v>142000</v>
      </c>
      <c r="H147" s="11"/>
      <c r="I147" s="11"/>
      <c r="J147" s="11"/>
      <c r="K147" s="11"/>
      <c r="L147" s="11"/>
      <c r="M147" s="11"/>
      <c r="N147" s="11"/>
      <c r="O147" s="11"/>
      <c r="P147" s="11"/>
      <c r="Q147" s="11"/>
      <c r="R147" s="11"/>
      <c r="S147" s="11"/>
      <c r="T147" s="11"/>
      <c r="U147" s="11"/>
      <c r="V147" s="11"/>
      <c r="W147" s="11"/>
      <c r="X147" s="11"/>
      <c r="Y147" s="11"/>
      <c r="Z147" s="11"/>
      <c r="AA147" s="11">
        <v>137000</v>
      </c>
      <c r="AB147" s="11"/>
      <c r="AC147" s="11"/>
      <c r="AD147" s="11"/>
      <c r="AE147" s="11"/>
      <c r="AF147" s="11"/>
      <c r="AG147" s="11"/>
      <c r="AH147" s="11"/>
      <c r="AI147" s="11"/>
      <c r="AJ147" s="11"/>
      <c r="AK147" s="11"/>
      <c r="AL147" s="11"/>
      <c r="AM147" s="11"/>
      <c r="AN147" s="11"/>
      <c r="AO147" s="11"/>
    </row>
    <row r="148" spans="1:41" ht="42.75" customHeight="1" x14ac:dyDescent="0.25">
      <c r="A148" s="7">
        <v>140</v>
      </c>
      <c r="B148" s="36" t="s">
        <v>280</v>
      </c>
      <c r="C148" s="49" t="s">
        <v>281</v>
      </c>
      <c r="D148" s="13" t="s">
        <v>12</v>
      </c>
      <c r="E148" s="9">
        <v>10000</v>
      </c>
      <c r="F148" s="116">
        <v>5</v>
      </c>
      <c r="G148" s="10">
        <f t="shared" si="2"/>
        <v>50000</v>
      </c>
      <c r="H148" s="11"/>
      <c r="I148" s="11"/>
      <c r="J148" s="11"/>
      <c r="K148" s="11"/>
      <c r="L148" s="11"/>
      <c r="M148" s="11">
        <v>3.9</v>
      </c>
      <c r="N148" s="11"/>
      <c r="O148" s="11"/>
      <c r="P148" s="11"/>
      <c r="Q148" s="11">
        <v>3.85</v>
      </c>
      <c r="R148" s="11"/>
      <c r="S148" s="11"/>
      <c r="T148" s="11"/>
      <c r="U148" s="11"/>
      <c r="V148" s="11"/>
      <c r="W148" s="11"/>
      <c r="X148" s="11"/>
      <c r="Y148" s="11"/>
      <c r="Z148" s="11"/>
      <c r="AA148" s="11"/>
      <c r="AB148" s="11"/>
      <c r="AC148" s="11"/>
      <c r="AD148" s="11"/>
      <c r="AE148" s="11"/>
      <c r="AF148" s="11"/>
      <c r="AG148" s="11">
        <v>4.57</v>
      </c>
      <c r="AH148" s="11"/>
      <c r="AI148" s="11"/>
      <c r="AJ148" s="11"/>
      <c r="AK148" s="11"/>
      <c r="AL148" s="11"/>
      <c r="AM148" s="11"/>
      <c r="AN148" s="11"/>
      <c r="AO148" s="11">
        <v>4.5999999999999996</v>
      </c>
    </row>
    <row r="149" spans="1:41" ht="47.25" x14ac:dyDescent="0.25">
      <c r="A149" s="7">
        <v>141</v>
      </c>
      <c r="B149" s="36" t="s">
        <v>282</v>
      </c>
      <c r="C149" s="39" t="s">
        <v>283</v>
      </c>
      <c r="D149" s="12" t="s">
        <v>12</v>
      </c>
      <c r="E149" s="9">
        <v>15000</v>
      </c>
      <c r="F149" s="116">
        <v>15</v>
      </c>
      <c r="G149" s="10">
        <f t="shared" si="2"/>
        <v>225000</v>
      </c>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v>12.8</v>
      </c>
      <c r="AL149" s="11"/>
      <c r="AM149" s="11"/>
      <c r="AN149" s="11">
        <v>9</v>
      </c>
      <c r="AO149" s="11"/>
    </row>
    <row r="150" spans="1:41" x14ac:dyDescent="0.25">
      <c r="A150" s="7">
        <v>142</v>
      </c>
      <c r="B150" s="36" t="s">
        <v>284</v>
      </c>
      <c r="C150" s="39" t="s">
        <v>285</v>
      </c>
      <c r="D150" s="13" t="s">
        <v>12</v>
      </c>
      <c r="E150" s="9">
        <v>100</v>
      </c>
      <c r="F150" s="116">
        <v>50</v>
      </c>
      <c r="G150" s="10">
        <f t="shared" si="2"/>
        <v>5000</v>
      </c>
      <c r="H150" s="11"/>
      <c r="I150" s="11"/>
      <c r="J150" s="11"/>
      <c r="K150" s="11"/>
      <c r="L150" s="11"/>
      <c r="M150" s="11"/>
      <c r="N150" s="11"/>
      <c r="O150" s="11"/>
      <c r="P150" s="11"/>
      <c r="Q150" s="11"/>
      <c r="R150" s="11"/>
      <c r="S150" s="11"/>
      <c r="T150" s="11"/>
      <c r="U150" s="11"/>
      <c r="V150" s="11"/>
      <c r="W150" s="11"/>
      <c r="X150" s="11"/>
      <c r="Y150" s="11">
        <v>44</v>
      </c>
      <c r="Z150" s="11"/>
      <c r="AA150" s="11"/>
      <c r="AB150" s="11"/>
      <c r="AC150" s="11"/>
      <c r="AD150" s="11"/>
      <c r="AE150" s="11"/>
      <c r="AF150" s="11"/>
      <c r="AG150" s="11"/>
      <c r="AH150" s="11"/>
      <c r="AI150" s="11"/>
      <c r="AJ150" s="11"/>
      <c r="AK150" s="11"/>
      <c r="AL150" s="11"/>
      <c r="AM150" s="11"/>
      <c r="AN150" s="11"/>
      <c r="AO150" s="11"/>
    </row>
    <row r="151" spans="1:41" ht="21.75" customHeight="1" x14ac:dyDescent="0.25">
      <c r="A151" s="7">
        <v>143</v>
      </c>
      <c r="B151" s="36" t="s">
        <v>286</v>
      </c>
      <c r="C151" s="75" t="s">
        <v>287</v>
      </c>
      <c r="D151" s="13" t="s">
        <v>12</v>
      </c>
      <c r="E151" s="9">
        <v>400</v>
      </c>
      <c r="F151" s="117">
        <v>215</v>
      </c>
      <c r="G151" s="10">
        <f t="shared" si="2"/>
        <v>86000</v>
      </c>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v>130</v>
      </c>
      <c r="AO151" s="11"/>
    </row>
    <row r="152" spans="1:41" ht="186" customHeight="1" x14ac:dyDescent="0.25">
      <c r="A152" s="7">
        <v>144</v>
      </c>
      <c r="B152" s="68" t="s">
        <v>288</v>
      </c>
      <c r="C152" s="102" t="s">
        <v>543</v>
      </c>
      <c r="D152" s="13" t="s">
        <v>12</v>
      </c>
      <c r="E152" s="9">
        <v>5000</v>
      </c>
      <c r="F152" s="116">
        <v>1096</v>
      </c>
      <c r="G152" s="10">
        <f t="shared" si="2"/>
        <v>5480000</v>
      </c>
      <c r="H152" s="11"/>
      <c r="I152" s="11"/>
      <c r="J152" s="11"/>
      <c r="K152" s="11"/>
      <c r="L152" s="11"/>
      <c r="M152" s="11">
        <v>1059</v>
      </c>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v>910</v>
      </c>
      <c r="AO152" s="11"/>
    </row>
    <row r="153" spans="1:41" x14ac:dyDescent="0.25">
      <c r="A153" s="7">
        <v>145</v>
      </c>
      <c r="B153" s="76" t="s">
        <v>289</v>
      </c>
      <c r="C153" s="69" t="s">
        <v>290</v>
      </c>
      <c r="D153" s="13" t="s">
        <v>291</v>
      </c>
      <c r="E153" s="17">
        <v>30000</v>
      </c>
      <c r="F153" s="117">
        <v>55</v>
      </c>
      <c r="G153" s="10">
        <f t="shared" si="2"/>
        <v>1650000</v>
      </c>
      <c r="H153" s="11"/>
      <c r="I153" s="11"/>
      <c r="J153" s="11"/>
      <c r="K153" s="11"/>
      <c r="L153" s="11"/>
      <c r="M153" s="11">
        <v>47</v>
      </c>
      <c r="N153" s="11"/>
      <c r="O153" s="11"/>
      <c r="P153" s="11"/>
      <c r="Q153" s="11"/>
      <c r="R153" s="11"/>
      <c r="S153" s="11"/>
      <c r="T153" s="11"/>
      <c r="U153" s="11"/>
      <c r="V153" s="11">
        <v>44.22</v>
      </c>
      <c r="W153" s="11"/>
      <c r="X153" s="11"/>
      <c r="Y153" s="11"/>
      <c r="Z153" s="11"/>
      <c r="AA153" s="11"/>
      <c r="AB153" s="11"/>
      <c r="AC153" s="11"/>
      <c r="AD153" s="11"/>
      <c r="AE153" s="11"/>
      <c r="AF153" s="11"/>
      <c r="AG153" s="11">
        <v>43.5</v>
      </c>
      <c r="AH153" s="11"/>
      <c r="AI153" s="11"/>
      <c r="AJ153" s="11"/>
      <c r="AK153" s="11"/>
      <c r="AL153" s="11"/>
      <c r="AM153" s="11">
        <v>53</v>
      </c>
      <c r="AN153" s="11">
        <v>43</v>
      </c>
      <c r="AO153" s="11">
        <v>48.5</v>
      </c>
    </row>
    <row r="154" spans="1:41" ht="31.5" x14ac:dyDescent="0.25">
      <c r="A154" s="7">
        <v>146</v>
      </c>
      <c r="B154" s="36" t="s">
        <v>292</v>
      </c>
      <c r="C154" s="39" t="s">
        <v>293</v>
      </c>
      <c r="D154" s="13" t="s">
        <v>291</v>
      </c>
      <c r="E154" s="9">
        <v>78</v>
      </c>
      <c r="F154" s="120">
        <v>70</v>
      </c>
      <c r="G154" s="10">
        <f t="shared" si="2"/>
        <v>5460</v>
      </c>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row>
    <row r="155" spans="1:41" x14ac:dyDescent="0.25">
      <c r="A155" s="7">
        <v>147</v>
      </c>
      <c r="B155" s="36" t="s">
        <v>294</v>
      </c>
      <c r="C155" s="44" t="s">
        <v>295</v>
      </c>
      <c r="D155" s="12" t="s">
        <v>12</v>
      </c>
      <c r="E155" s="9">
        <v>7000</v>
      </c>
      <c r="F155" s="116">
        <v>110</v>
      </c>
      <c r="G155" s="10">
        <f t="shared" si="2"/>
        <v>770000</v>
      </c>
      <c r="H155" s="11"/>
      <c r="I155" s="11"/>
      <c r="J155" s="11"/>
      <c r="K155" s="11"/>
      <c r="L155" s="11"/>
      <c r="M155" s="11">
        <v>94.5</v>
      </c>
      <c r="N155" s="11"/>
      <c r="O155" s="11"/>
      <c r="P155" s="11"/>
      <c r="Q155" s="11">
        <v>89.4</v>
      </c>
      <c r="R155" s="11"/>
      <c r="S155" s="11"/>
      <c r="T155" s="11"/>
      <c r="U155" s="11"/>
      <c r="V155" s="11">
        <v>83.95</v>
      </c>
      <c r="W155" s="11"/>
      <c r="X155" s="11"/>
      <c r="Y155" s="11">
        <v>99</v>
      </c>
      <c r="Z155" s="11"/>
      <c r="AA155" s="11"/>
      <c r="AB155" s="11"/>
      <c r="AC155" s="11"/>
      <c r="AD155" s="11"/>
      <c r="AE155" s="11"/>
      <c r="AF155" s="11"/>
      <c r="AG155" s="11">
        <v>75.5</v>
      </c>
      <c r="AH155" s="11"/>
      <c r="AI155" s="11"/>
      <c r="AJ155" s="11"/>
      <c r="AK155" s="11">
        <v>83</v>
      </c>
      <c r="AL155" s="11"/>
      <c r="AM155" s="11">
        <v>103</v>
      </c>
      <c r="AN155" s="11">
        <v>81</v>
      </c>
      <c r="AO155" s="11">
        <v>90</v>
      </c>
    </row>
    <row r="156" spans="1:41" x14ac:dyDescent="0.25">
      <c r="A156" s="7">
        <v>148</v>
      </c>
      <c r="B156" s="36" t="s">
        <v>294</v>
      </c>
      <c r="C156" s="39" t="s">
        <v>296</v>
      </c>
      <c r="D156" s="12" t="s">
        <v>12</v>
      </c>
      <c r="E156" s="9">
        <v>5000</v>
      </c>
      <c r="F156" s="116">
        <v>110</v>
      </c>
      <c r="G156" s="10">
        <f t="shared" si="2"/>
        <v>550000</v>
      </c>
      <c r="H156" s="11"/>
      <c r="I156" s="11"/>
      <c r="J156" s="11"/>
      <c r="K156" s="11"/>
      <c r="L156" s="11"/>
      <c r="M156" s="11">
        <v>94.5</v>
      </c>
      <c r="N156" s="11"/>
      <c r="O156" s="11"/>
      <c r="P156" s="11"/>
      <c r="Q156" s="11">
        <v>89.4</v>
      </c>
      <c r="R156" s="11"/>
      <c r="S156" s="11"/>
      <c r="T156" s="11"/>
      <c r="U156" s="11"/>
      <c r="V156" s="11">
        <v>83.95</v>
      </c>
      <c r="W156" s="11"/>
      <c r="X156" s="11"/>
      <c r="Y156" s="11"/>
      <c r="Z156" s="11"/>
      <c r="AA156" s="11"/>
      <c r="AB156" s="11"/>
      <c r="AC156" s="11"/>
      <c r="AD156" s="11"/>
      <c r="AE156" s="11"/>
      <c r="AF156" s="11"/>
      <c r="AG156" s="11">
        <v>75.5</v>
      </c>
      <c r="AH156" s="11"/>
      <c r="AI156" s="11"/>
      <c r="AJ156" s="11"/>
      <c r="AK156" s="11">
        <v>83</v>
      </c>
      <c r="AL156" s="11"/>
      <c r="AM156" s="11">
        <v>103</v>
      </c>
      <c r="AN156" s="11">
        <v>81</v>
      </c>
      <c r="AO156" s="11">
        <v>90</v>
      </c>
    </row>
    <row r="157" spans="1:41" x14ac:dyDescent="0.25">
      <c r="A157" s="7">
        <v>149</v>
      </c>
      <c r="B157" s="36" t="s">
        <v>294</v>
      </c>
      <c r="C157" s="39" t="s">
        <v>297</v>
      </c>
      <c r="D157" s="12" t="s">
        <v>12</v>
      </c>
      <c r="E157" s="9">
        <v>2300</v>
      </c>
      <c r="F157" s="116">
        <v>110</v>
      </c>
      <c r="G157" s="10">
        <f t="shared" si="2"/>
        <v>253000</v>
      </c>
      <c r="H157" s="11"/>
      <c r="I157" s="11"/>
      <c r="J157" s="11"/>
      <c r="K157" s="11"/>
      <c r="L157" s="11"/>
      <c r="M157" s="11">
        <v>94.5</v>
      </c>
      <c r="N157" s="11"/>
      <c r="O157" s="11"/>
      <c r="P157" s="11"/>
      <c r="Q157" s="11"/>
      <c r="R157" s="11"/>
      <c r="S157" s="11"/>
      <c r="T157" s="11"/>
      <c r="U157" s="11"/>
      <c r="V157" s="11">
        <v>83.95</v>
      </c>
      <c r="W157" s="11"/>
      <c r="X157" s="11"/>
      <c r="Y157" s="11"/>
      <c r="Z157" s="11"/>
      <c r="AA157" s="11"/>
      <c r="AB157" s="11"/>
      <c r="AC157" s="11"/>
      <c r="AD157" s="11"/>
      <c r="AE157" s="11"/>
      <c r="AF157" s="11"/>
      <c r="AG157" s="11">
        <v>75.5</v>
      </c>
      <c r="AH157" s="11"/>
      <c r="AI157" s="11"/>
      <c r="AJ157" s="11"/>
      <c r="AK157" s="11">
        <v>83</v>
      </c>
      <c r="AL157" s="11"/>
      <c r="AM157" s="11">
        <v>104</v>
      </c>
      <c r="AN157" s="11">
        <v>81</v>
      </c>
      <c r="AO157" s="11">
        <v>90</v>
      </c>
    </row>
    <row r="158" spans="1:41" x14ac:dyDescent="0.25">
      <c r="A158" s="7">
        <v>150</v>
      </c>
      <c r="B158" s="36" t="s">
        <v>294</v>
      </c>
      <c r="C158" s="39" t="s">
        <v>298</v>
      </c>
      <c r="D158" s="12" t="s">
        <v>12</v>
      </c>
      <c r="E158" s="9">
        <v>1000</v>
      </c>
      <c r="F158" s="116">
        <v>110</v>
      </c>
      <c r="G158" s="10">
        <f t="shared" si="2"/>
        <v>110000</v>
      </c>
      <c r="H158" s="11"/>
      <c r="I158" s="11"/>
      <c r="J158" s="11"/>
      <c r="K158" s="11"/>
      <c r="L158" s="11"/>
      <c r="M158" s="11"/>
      <c r="N158" s="11"/>
      <c r="O158" s="11"/>
      <c r="P158" s="11"/>
      <c r="Q158" s="11">
        <v>89.4</v>
      </c>
      <c r="R158" s="11"/>
      <c r="S158" s="11"/>
      <c r="T158" s="11"/>
      <c r="U158" s="11"/>
      <c r="V158" s="11"/>
      <c r="W158" s="11"/>
      <c r="X158" s="11"/>
      <c r="Y158" s="11"/>
      <c r="Z158" s="11"/>
      <c r="AA158" s="11"/>
      <c r="AB158" s="11"/>
      <c r="AC158" s="11"/>
      <c r="AD158" s="11"/>
      <c r="AE158" s="11"/>
      <c r="AF158" s="11"/>
      <c r="AG158" s="11">
        <v>85</v>
      </c>
      <c r="AH158" s="11"/>
      <c r="AI158" s="11"/>
      <c r="AJ158" s="11"/>
      <c r="AK158" s="11">
        <v>83</v>
      </c>
      <c r="AL158" s="11"/>
      <c r="AM158" s="11">
        <v>104</v>
      </c>
      <c r="AN158" s="11">
        <v>81</v>
      </c>
      <c r="AO158" s="11">
        <v>90</v>
      </c>
    </row>
    <row r="159" spans="1:41" x14ac:dyDescent="0.25">
      <c r="A159" s="7">
        <v>151</v>
      </c>
      <c r="B159" s="36" t="s">
        <v>294</v>
      </c>
      <c r="C159" s="39" t="s">
        <v>299</v>
      </c>
      <c r="D159" s="12" t="s">
        <v>12</v>
      </c>
      <c r="E159" s="9">
        <v>1000</v>
      </c>
      <c r="F159" s="116">
        <v>110</v>
      </c>
      <c r="G159" s="10">
        <f t="shared" si="2"/>
        <v>110000</v>
      </c>
      <c r="H159" s="11"/>
      <c r="I159" s="11"/>
      <c r="J159" s="11"/>
      <c r="K159" s="11"/>
      <c r="L159" s="11"/>
      <c r="M159" s="11">
        <v>94.5</v>
      </c>
      <c r="N159" s="11"/>
      <c r="O159" s="11"/>
      <c r="P159" s="11"/>
      <c r="Q159" s="11">
        <v>89.4</v>
      </c>
      <c r="R159" s="11"/>
      <c r="S159" s="11"/>
      <c r="T159" s="11"/>
      <c r="U159" s="11"/>
      <c r="V159" s="11">
        <v>83.95</v>
      </c>
      <c r="W159" s="11"/>
      <c r="X159" s="11"/>
      <c r="Y159" s="11">
        <v>99</v>
      </c>
      <c r="Z159" s="11"/>
      <c r="AA159" s="11"/>
      <c r="AB159" s="11"/>
      <c r="AC159" s="11"/>
      <c r="AD159" s="11"/>
      <c r="AE159" s="11"/>
      <c r="AF159" s="11"/>
      <c r="AG159" s="11">
        <v>75.5</v>
      </c>
      <c r="AH159" s="11"/>
      <c r="AI159" s="11"/>
      <c r="AJ159" s="11"/>
      <c r="AK159" s="11">
        <v>83</v>
      </c>
      <c r="AL159" s="11"/>
      <c r="AM159" s="11">
        <v>104</v>
      </c>
      <c r="AN159" s="11">
        <v>81</v>
      </c>
      <c r="AO159" s="11">
        <v>90</v>
      </c>
    </row>
    <row r="160" spans="1:41" x14ac:dyDescent="0.25">
      <c r="A160" s="7">
        <v>152</v>
      </c>
      <c r="B160" s="43" t="s">
        <v>300</v>
      </c>
      <c r="C160" s="44" t="s">
        <v>301</v>
      </c>
      <c r="D160" s="13" t="s">
        <v>12</v>
      </c>
      <c r="E160" s="9">
        <v>2000</v>
      </c>
      <c r="F160" s="116">
        <v>20</v>
      </c>
      <c r="G160" s="10">
        <f t="shared" si="2"/>
        <v>40000</v>
      </c>
      <c r="H160" s="11">
        <v>10</v>
      </c>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row>
    <row r="161" spans="1:41" x14ac:dyDescent="0.25">
      <c r="A161" s="7">
        <v>153</v>
      </c>
      <c r="B161" s="36" t="s">
        <v>302</v>
      </c>
      <c r="C161" s="39" t="s">
        <v>303</v>
      </c>
      <c r="D161" s="13" t="s">
        <v>12</v>
      </c>
      <c r="E161" s="9">
        <v>605</v>
      </c>
      <c r="F161" s="116">
        <v>30</v>
      </c>
      <c r="G161" s="10">
        <f t="shared" si="2"/>
        <v>18150</v>
      </c>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row>
    <row r="162" spans="1:41" ht="31.5" x14ac:dyDescent="0.25">
      <c r="A162" s="7">
        <v>154</v>
      </c>
      <c r="B162" s="36" t="s">
        <v>304</v>
      </c>
      <c r="C162" s="39" t="s">
        <v>305</v>
      </c>
      <c r="D162" s="12" t="s">
        <v>12</v>
      </c>
      <c r="E162" s="9">
        <v>1</v>
      </c>
      <c r="F162" s="116">
        <v>100000</v>
      </c>
      <c r="G162" s="10">
        <f t="shared" si="2"/>
        <v>100000</v>
      </c>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row>
    <row r="163" spans="1:41" ht="54.75" customHeight="1" x14ac:dyDescent="0.25">
      <c r="A163" s="7">
        <v>155</v>
      </c>
      <c r="B163" s="67" t="s">
        <v>306</v>
      </c>
      <c r="C163" s="41" t="s">
        <v>307</v>
      </c>
      <c r="D163" s="14" t="s">
        <v>23</v>
      </c>
      <c r="E163" s="9">
        <v>24</v>
      </c>
      <c r="F163" s="116">
        <v>120000</v>
      </c>
      <c r="G163" s="10">
        <f t="shared" si="2"/>
        <v>2880000</v>
      </c>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v>78705</v>
      </c>
      <c r="AI163" s="11"/>
      <c r="AJ163" s="11"/>
      <c r="AK163" s="11"/>
      <c r="AL163" s="11"/>
      <c r="AM163" s="11"/>
      <c r="AN163" s="11"/>
      <c r="AO163" s="11"/>
    </row>
    <row r="164" spans="1:41" ht="47.25" x14ac:dyDescent="0.25">
      <c r="A164" s="7">
        <v>156</v>
      </c>
      <c r="B164" s="36" t="s">
        <v>308</v>
      </c>
      <c r="C164" s="39" t="s">
        <v>309</v>
      </c>
      <c r="D164" s="18" t="s">
        <v>12</v>
      </c>
      <c r="E164" s="9">
        <v>10</v>
      </c>
      <c r="F164" s="116">
        <v>3000</v>
      </c>
      <c r="G164" s="10">
        <f t="shared" si="2"/>
        <v>30000</v>
      </c>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v>1122</v>
      </c>
      <c r="AK164" s="11"/>
      <c r="AL164" s="11"/>
      <c r="AM164" s="11"/>
      <c r="AN164" s="11"/>
      <c r="AO164" s="11"/>
    </row>
    <row r="165" spans="1:41" ht="31.5" x14ac:dyDescent="0.25">
      <c r="A165" s="7">
        <v>157</v>
      </c>
      <c r="B165" s="45" t="s">
        <v>310</v>
      </c>
      <c r="C165" s="39" t="s">
        <v>311</v>
      </c>
      <c r="D165" s="15" t="s">
        <v>312</v>
      </c>
      <c r="E165" s="9">
        <v>530</v>
      </c>
      <c r="F165" s="116">
        <v>7000</v>
      </c>
      <c r="G165" s="10">
        <f t="shared" si="2"/>
        <v>3710000</v>
      </c>
      <c r="H165" s="11"/>
      <c r="I165" s="11"/>
      <c r="J165" s="11"/>
      <c r="K165" s="11"/>
      <c r="L165" s="11"/>
      <c r="M165" s="11"/>
      <c r="N165" s="11"/>
      <c r="O165" s="11"/>
      <c r="P165" s="11"/>
      <c r="Q165" s="11"/>
      <c r="R165" s="11"/>
      <c r="S165" s="11"/>
      <c r="T165" s="11">
        <v>2140</v>
      </c>
      <c r="U165" s="11"/>
      <c r="V165" s="11"/>
      <c r="W165" s="11"/>
      <c r="X165" s="11"/>
      <c r="Y165" s="11"/>
      <c r="Z165" s="11"/>
      <c r="AA165" s="11"/>
      <c r="AB165" s="11"/>
      <c r="AC165" s="11"/>
      <c r="AD165" s="11"/>
      <c r="AE165" s="11"/>
      <c r="AF165" s="11">
        <v>3400</v>
      </c>
      <c r="AG165" s="11"/>
      <c r="AH165" s="11"/>
      <c r="AI165" s="11"/>
      <c r="AJ165" s="11"/>
      <c r="AK165" s="11"/>
      <c r="AL165" s="11"/>
      <c r="AM165" s="11"/>
      <c r="AN165" s="11">
        <v>4700</v>
      </c>
      <c r="AO165" s="11"/>
    </row>
    <row r="166" spans="1:41" ht="31.5" x14ac:dyDescent="0.25">
      <c r="A166" s="7">
        <v>158</v>
      </c>
      <c r="B166" s="36" t="s">
        <v>313</v>
      </c>
      <c r="C166" s="39" t="s">
        <v>314</v>
      </c>
      <c r="D166" s="12" t="s">
        <v>12</v>
      </c>
      <c r="E166" s="9">
        <v>180</v>
      </c>
      <c r="F166" s="116">
        <v>1000</v>
      </c>
      <c r="G166" s="10">
        <f t="shared" si="2"/>
        <v>180000</v>
      </c>
      <c r="H166" s="11"/>
      <c r="I166" s="11"/>
      <c r="J166" s="11"/>
      <c r="K166" s="11"/>
      <c r="L166" s="11"/>
      <c r="M166" s="11"/>
      <c r="N166" s="11"/>
      <c r="O166" s="11"/>
      <c r="P166" s="11"/>
      <c r="Q166" s="11">
        <v>450</v>
      </c>
      <c r="R166" s="11"/>
      <c r="S166" s="11"/>
      <c r="T166" s="11">
        <v>561</v>
      </c>
      <c r="U166" s="11"/>
      <c r="V166" s="11"/>
      <c r="W166" s="11"/>
      <c r="X166" s="11"/>
      <c r="Y166" s="11"/>
      <c r="Z166" s="11"/>
      <c r="AA166" s="11"/>
      <c r="AB166" s="11"/>
      <c r="AC166" s="11"/>
      <c r="AD166" s="11"/>
      <c r="AE166" s="11"/>
      <c r="AF166" s="11"/>
      <c r="AG166" s="11"/>
      <c r="AH166" s="11"/>
      <c r="AI166" s="11"/>
      <c r="AJ166" s="11"/>
      <c r="AK166" s="11">
        <v>500</v>
      </c>
      <c r="AL166" s="11"/>
      <c r="AM166" s="11">
        <v>610</v>
      </c>
      <c r="AN166" s="11">
        <v>470</v>
      </c>
      <c r="AO166" s="11"/>
    </row>
    <row r="167" spans="1:41" ht="31.5" x14ac:dyDescent="0.25">
      <c r="A167" s="7">
        <v>159</v>
      </c>
      <c r="B167" s="36" t="s">
        <v>313</v>
      </c>
      <c r="C167" s="39" t="s">
        <v>315</v>
      </c>
      <c r="D167" s="12" t="s">
        <v>12</v>
      </c>
      <c r="E167" s="9">
        <v>660</v>
      </c>
      <c r="F167" s="116">
        <v>1000</v>
      </c>
      <c r="G167" s="10">
        <f t="shared" si="2"/>
        <v>660000</v>
      </c>
      <c r="H167" s="11"/>
      <c r="I167" s="11"/>
      <c r="J167" s="11"/>
      <c r="K167" s="11"/>
      <c r="L167" s="11"/>
      <c r="M167" s="11"/>
      <c r="N167" s="11"/>
      <c r="O167" s="11"/>
      <c r="P167" s="11"/>
      <c r="Q167" s="11">
        <v>194</v>
      </c>
      <c r="R167" s="11"/>
      <c r="S167" s="11"/>
      <c r="T167" s="11">
        <v>231</v>
      </c>
      <c r="U167" s="11"/>
      <c r="V167" s="11"/>
      <c r="W167" s="11"/>
      <c r="X167" s="11"/>
      <c r="Y167" s="11"/>
      <c r="Z167" s="11"/>
      <c r="AA167" s="11"/>
      <c r="AB167" s="11"/>
      <c r="AC167" s="11"/>
      <c r="AD167" s="11"/>
      <c r="AE167" s="11"/>
      <c r="AF167" s="11"/>
      <c r="AG167" s="11"/>
      <c r="AH167" s="11"/>
      <c r="AI167" s="11"/>
      <c r="AJ167" s="11"/>
      <c r="AK167" s="11">
        <v>200</v>
      </c>
      <c r="AL167" s="11"/>
      <c r="AM167" s="11">
        <v>278</v>
      </c>
      <c r="AN167" s="11">
        <v>220</v>
      </c>
      <c r="AO167" s="11"/>
    </row>
    <row r="168" spans="1:41" ht="31.5" x14ac:dyDescent="0.25">
      <c r="A168" s="7">
        <v>160</v>
      </c>
      <c r="B168" s="36" t="s">
        <v>316</v>
      </c>
      <c r="C168" s="39" t="s">
        <v>316</v>
      </c>
      <c r="D168" s="13" t="s">
        <v>12</v>
      </c>
      <c r="E168" s="9">
        <v>23</v>
      </c>
      <c r="F168" s="116">
        <v>5000</v>
      </c>
      <c r="G168" s="10">
        <f t="shared" si="2"/>
        <v>115000</v>
      </c>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row>
    <row r="169" spans="1:41" ht="31.5" x14ac:dyDescent="0.25">
      <c r="A169" s="7">
        <v>161</v>
      </c>
      <c r="B169" s="58" t="s">
        <v>317</v>
      </c>
      <c r="C169" s="77" t="s">
        <v>318</v>
      </c>
      <c r="D169" s="13" t="s">
        <v>12</v>
      </c>
      <c r="E169" s="9">
        <v>40</v>
      </c>
      <c r="F169" s="116">
        <v>20000</v>
      </c>
      <c r="G169" s="10">
        <f t="shared" si="2"/>
        <v>800000</v>
      </c>
      <c r="H169" s="11"/>
      <c r="I169" s="11">
        <v>17850</v>
      </c>
      <c r="J169" s="11"/>
      <c r="K169" s="11"/>
      <c r="L169" s="11"/>
      <c r="M169" s="11">
        <v>17335</v>
      </c>
      <c r="N169" s="11"/>
      <c r="O169" s="11"/>
      <c r="P169" s="11"/>
      <c r="Q169" s="11"/>
      <c r="R169" s="11"/>
      <c r="S169" s="11"/>
      <c r="T169" s="11"/>
      <c r="U169" s="11"/>
      <c r="V169" s="11"/>
      <c r="W169" s="11"/>
      <c r="X169" s="11"/>
      <c r="Y169" s="11">
        <v>17800</v>
      </c>
      <c r="Z169" s="11"/>
      <c r="AA169" s="11"/>
      <c r="AB169" s="11"/>
      <c r="AC169" s="11"/>
      <c r="AD169" s="11"/>
      <c r="AE169" s="11"/>
      <c r="AF169" s="11"/>
      <c r="AG169" s="11"/>
      <c r="AH169" s="11"/>
      <c r="AI169" s="11"/>
      <c r="AJ169" s="11"/>
      <c r="AK169" s="11"/>
      <c r="AL169" s="11"/>
      <c r="AM169" s="11"/>
      <c r="AN169" s="11"/>
      <c r="AO169" s="11"/>
    </row>
    <row r="170" spans="1:41" ht="31.5" x14ac:dyDescent="0.25">
      <c r="A170" s="7">
        <v>162</v>
      </c>
      <c r="B170" s="48" t="s">
        <v>319</v>
      </c>
      <c r="C170" s="57" t="s">
        <v>320</v>
      </c>
      <c r="D170" s="13" t="s">
        <v>12</v>
      </c>
      <c r="E170" s="9">
        <v>50</v>
      </c>
      <c r="F170" s="116">
        <v>3000</v>
      </c>
      <c r="G170" s="10">
        <f t="shared" si="2"/>
        <v>150000</v>
      </c>
      <c r="H170" s="11"/>
      <c r="I170" s="11">
        <v>2600</v>
      </c>
      <c r="J170" s="11"/>
      <c r="K170" s="11"/>
      <c r="L170" s="11"/>
      <c r="M170" s="11">
        <v>2648</v>
      </c>
      <c r="N170" s="11"/>
      <c r="O170" s="11"/>
      <c r="P170" s="11"/>
      <c r="Q170" s="11"/>
      <c r="R170" s="11"/>
      <c r="S170" s="11"/>
      <c r="T170" s="11"/>
      <c r="U170" s="11"/>
      <c r="V170" s="11"/>
      <c r="W170" s="11"/>
      <c r="X170" s="11"/>
      <c r="Y170" s="11">
        <v>2700</v>
      </c>
      <c r="Z170" s="11"/>
      <c r="AA170" s="11"/>
      <c r="AB170" s="11"/>
      <c r="AC170" s="11"/>
      <c r="AD170" s="11"/>
      <c r="AE170" s="11"/>
      <c r="AF170" s="11"/>
      <c r="AG170" s="11"/>
      <c r="AH170" s="11"/>
      <c r="AI170" s="11"/>
      <c r="AJ170" s="11"/>
      <c r="AK170" s="11"/>
      <c r="AL170" s="11"/>
      <c r="AM170" s="11"/>
      <c r="AN170" s="11"/>
      <c r="AO170" s="11"/>
    </row>
    <row r="171" spans="1:41" ht="57" customHeight="1" x14ac:dyDescent="0.25">
      <c r="A171" s="7">
        <v>163</v>
      </c>
      <c r="B171" s="68" t="s">
        <v>321</v>
      </c>
      <c r="C171" s="69" t="s">
        <v>322</v>
      </c>
      <c r="D171" s="13" t="s">
        <v>323</v>
      </c>
      <c r="E171" s="9">
        <v>2830</v>
      </c>
      <c r="F171" s="116">
        <v>274</v>
      </c>
      <c r="G171" s="10">
        <f t="shared" si="2"/>
        <v>775420</v>
      </c>
      <c r="H171" s="11"/>
      <c r="I171" s="11"/>
      <c r="J171" s="11"/>
      <c r="K171" s="11">
        <v>203</v>
      </c>
      <c r="L171" s="11"/>
      <c r="M171" s="11"/>
      <c r="N171" s="11"/>
      <c r="O171" s="11"/>
      <c r="P171" s="11"/>
      <c r="Q171" s="11">
        <v>173</v>
      </c>
      <c r="R171" s="11"/>
      <c r="S171" s="11"/>
      <c r="T171" s="11"/>
      <c r="U171" s="11"/>
      <c r="V171" s="11"/>
      <c r="W171" s="11"/>
      <c r="X171" s="11"/>
      <c r="Y171" s="11">
        <v>230</v>
      </c>
      <c r="Z171" s="11"/>
      <c r="AA171" s="11"/>
      <c r="AB171" s="11"/>
      <c r="AC171" s="11"/>
      <c r="AD171" s="11"/>
      <c r="AE171" s="11"/>
      <c r="AF171" s="11"/>
      <c r="AG171" s="11"/>
      <c r="AH171" s="11"/>
      <c r="AI171" s="11"/>
      <c r="AJ171" s="11"/>
      <c r="AK171" s="11">
        <v>198.5</v>
      </c>
      <c r="AL171" s="11">
        <v>264</v>
      </c>
      <c r="AM171" s="11"/>
      <c r="AN171" s="11"/>
      <c r="AO171" s="11"/>
    </row>
    <row r="172" spans="1:41" ht="40.5" customHeight="1" x14ac:dyDescent="0.25">
      <c r="A172" s="7">
        <v>164</v>
      </c>
      <c r="B172" s="52" t="s">
        <v>324</v>
      </c>
      <c r="C172" s="37" t="s">
        <v>325</v>
      </c>
      <c r="D172" s="8" t="s">
        <v>12</v>
      </c>
      <c r="E172" s="9">
        <v>800</v>
      </c>
      <c r="F172" s="116">
        <v>3000</v>
      </c>
      <c r="G172" s="10">
        <f t="shared" si="2"/>
        <v>2400000</v>
      </c>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row>
    <row r="173" spans="1:41" ht="128.25" customHeight="1" x14ac:dyDescent="0.25">
      <c r="A173" s="7">
        <v>165</v>
      </c>
      <c r="B173" s="54" t="s">
        <v>326</v>
      </c>
      <c r="C173" s="99" t="s">
        <v>327</v>
      </c>
      <c r="D173" s="13" t="s">
        <v>12</v>
      </c>
      <c r="E173" s="9">
        <v>1500</v>
      </c>
      <c r="F173" s="116">
        <v>700</v>
      </c>
      <c r="G173" s="10">
        <f t="shared" si="2"/>
        <v>1050000</v>
      </c>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v>618</v>
      </c>
      <c r="AE173" s="11"/>
      <c r="AF173" s="11"/>
      <c r="AG173" s="11"/>
      <c r="AH173" s="11">
        <v>565</v>
      </c>
      <c r="AI173" s="11"/>
      <c r="AJ173" s="11">
        <v>464</v>
      </c>
      <c r="AK173" s="11"/>
      <c r="AL173" s="11"/>
      <c r="AM173" s="11"/>
      <c r="AN173" s="11"/>
      <c r="AO173" s="11"/>
    </row>
    <row r="174" spans="1:41" ht="138" customHeight="1" x14ac:dyDescent="0.25">
      <c r="A174" s="7">
        <v>166</v>
      </c>
      <c r="B174" s="78" t="s">
        <v>328</v>
      </c>
      <c r="C174" s="99" t="s">
        <v>329</v>
      </c>
      <c r="D174" s="13" t="s">
        <v>12</v>
      </c>
      <c r="E174" s="9">
        <v>1500</v>
      </c>
      <c r="F174" s="116">
        <v>800</v>
      </c>
      <c r="G174" s="10">
        <f t="shared" si="2"/>
        <v>1200000</v>
      </c>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v>574</v>
      </c>
      <c r="AE174" s="11"/>
      <c r="AF174" s="11"/>
      <c r="AG174" s="11"/>
      <c r="AH174" s="11"/>
      <c r="AI174" s="11"/>
      <c r="AJ174" s="11"/>
      <c r="AK174" s="11"/>
      <c r="AL174" s="11"/>
      <c r="AM174" s="11"/>
      <c r="AN174" s="11"/>
      <c r="AO174" s="11"/>
    </row>
    <row r="175" spans="1:41" ht="31.5" x14ac:dyDescent="0.25">
      <c r="A175" s="7">
        <v>167</v>
      </c>
      <c r="B175" s="48" t="s">
        <v>330</v>
      </c>
      <c r="C175" s="49" t="s">
        <v>331</v>
      </c>
      <c r="D175" s="13" t="s">
        <v>15</v>
      </c>
      <c r="E175" s="9">
        <v>18</v>
      </c>
      <c r="F175" s="116">
        <v>1500</v>
      </c>
      <c r="G175" s="10">
        <f t="shared" si="2"/>
        <v>27000</v>
      </c>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row>
    <row r="176" spans="1:41" x14ac:dyDescent="0.25">
      <c r="A176" s="7">
        <v>168</v>
      </c>
      <c r="B176" s="36" t="s">
        <v>332</v>
      </c>
      <c r="C176" s="39" t="s">
        <v>333</v>
      </c>
      <c r="D176" s="13" t="s">
        <v>15</v>
      </c>
      <c r="E176" s="9">
        <v>300</v>
      </c>
      <c r="F176" s="119">
        <v>300</v>
      </c>
      <c r="G176" s="10">
        <f t="shared" si="2"/>
        <v>90000</v>
      </c>
      <c r="H176" s="11">
        <v>290</v>
      </c>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v>270</v>
      </c>
      <c r="AO176" s="11"/>
    </row>
    <row r="177" spans="1:41" x14ac:dyDescent="0.25">
      <c r="A177" s="7">
        <v>169</v>
      </c>
      <c r="B177" s="43" t="s">
        <v>334</v>
      </c>
      <c r="C177" s="44" t="s">
        <v>335</v>
      </c>
      <c r="D177" s="12" t="s">
        <v>12</v>
      </c>
      <c r="E177" s="9">
        <v>80000</v>
      </c>
      <c r="F177" s="116">
        <v>39.14</v>
      </c>
      <c r="G177" s="10">
        <f t="shared" si="2"/>
        <v>3131200</v>
      </c>
      <c r="H177" s="11"/>
      <c r="I177" s="11"/>
      <c r="J177" s="11"/>
      <c r="K177" s="11"/>
      <c r="L177" s="11"/>
      <c r="M177" s="11"/>
      <c r="N177" s="11"/>
      <c r="O177" s="11"/>
      <c r="P177" s="11"/>
      <c r="Q177" s="11"/>
      <c r="R177" s="11">
        <v>17</v>
      </c>
      <c r="S177" s="11"/>
      <c r="T177" s="11"/>
      <c r="U177" s="11">
        <v>18</v>
      </c>
      <c r="V177" s="11"/>
      <c r="W177" s="11"/>
      <c r="X177" s="11"/>
      <c r="Y177" s="11"/>
      <c r="Z177" s="11"/>
      <c r="AA177" s="11"/>
      <c r="AB177" s="11"/>
      <c r="AC177" s="11"/>
      <c r="AD177" s="11"/>
      <c r="AE177" s="11"/>
      <c r="AF177" s="11">
        <v>23</v>
      </c>
      <c r="AG177" s="11"/>
      <c r="AH177" s="11"/>
      <c r="AI177" s="11"/>
      <c r="AJ177" s="11"/>
      <c r="AK177" s="11"/>
      <c r="AL177" s="11"/>
      <c r="AM177" s="11">
        <v>12.5</v>
      </c>
      <c r="AN177" s="11">
        <v>13</v>
      </c>
      <c r="AO177" s="11">
        <v>17</v>
      </c>
    </row>
    <row r="178" spans="1:41" x14ac:dyDescent="0.25">
      <c r="A178" s="7">
        <v>170</v>
      </c>
      <c r="B178" s="54" t="s">
        <v>336</v>
      </c>
      <c r="C178" s="37" t="s">
        <v>336</v>
      </c>
      <c r="D178" s="12" t="s">
        <v>12</v>
      </c>
      <c r="E178" s="9">
        <v>1200</v>
      </c>
      <c r="F178" s="117">
        <v>30</v>
      </c>
      <c r="G178" s="10">
        <f t="shared" si="2"/>
        <v>36000</v>
      </c>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v>27</v>
      </c>
      <c r="AG178" s="11"/>
      <c r="AH178" s="11"/>
      <c r="AI178" s="11"/>
      <c r="AJ178" s="11"/>
      <c r="AK178" s="11">
        <v>15.5</v>
      </c>
      <c r="AL178" s="11"/>
      <c r="AM178" s="11"/>
      <c r="AN178" s="11"/>
      <c r="AO178" s="11">
        <v>26</v>
      </c>
    </row>
    <row r="179" spans="1:41" ht="60" customHeight="1" x14ac:dyDescent="0.25">
      <c r="A179" s="7">
        <v>171</v>
      </c>
      <c r="B179" s="62" t="s">
        <v>337</v>
      </c>
      <c r="C179" s="37" t="s">
        <v>338</v>
      </c>
      <c r="D179" s="12" t="s">
        <v>12</v>
      </c>
      <c r="E179" s="9">
        <v>10</v>
      </c>
      <c r="F179" s="116">
        <v>1000</v>
      </c>
      <c r="G179" s="10">
        <f t="shared" si="2"/>
        <v>10000</v>
      </c>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row>
    <row r="180" spans="1:41" x14ac:dyDescent="0.25">
      <c r="A180" s="7">
        <v>172</v>
      </c>
      <c r="B180" s="36" t="s">
        <v>339</v>
      </c>
      <c r="C180" s="39" t="s">
        <v>340</v>
      </c>
      <c r="D180" s="12" t="s">
        <v>12</v>
      </c>
      <c r="E180" s="9">
        <v>5000</v>
      </c>
      <c r="F180" s="119">
        <v>400</v>
      </c>
      <c r="G180" s="10">
        <f t="shared" si="2"/>
        <v>2000000</v>
      </c>
      <c r="H180" s="11"/>
      <c r="I180" s="11"/>
      <c r="J180" s="11"/>
      <c r="K180" s="11"/>
      <c r="L180" s="11"/>
      <c r="M180" s="11">
        <v>308</v>
      </c>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row>
    <row r="181" spans="1:41" x14ac:dyDescent="0.25">
      <c r="A181" s="7">
        <v>173</v>
      </c>
      <c r="B181" s="42" t="s">
        <v>341</v>
      </c>
      <c r="C181" s="39" t="s">
        <v>342</v>
      </c>
      <c r="D181" s="12" t="s">
        <v>12</v>
      </c>
      <c r="E181" s="9">
        <v>10000</v>
      </c>
      <c r="F181" s="116">
        <v>20</v>
      </c>
      <c r="G181" s="10">
        <f t="shared" si="2"/>
        <v>200000</v>
      </c>
      <c r="H181" s="11"/>
      <c r="I181" s="11"/>
      <c r="J181" s="11"/>
      <c r="K181" s="11"/>
      <c r="L181" s="11"/>
      <c r="M181" s="11">
        <v>19.899999999999999</v>
      </c>
      <c r="N181" s="11"/>
      <c r="O181" s="11"/>
      <c r="P181" s="11"/>
      <c r="Q181" s="11"/>
      <c r="R181" s="11"/>
      <c r="S181" s="11"/>
      <c r="T181" s="11"/>
      <c r="U181" s="11"/>
      <c r="V181" s="11">
        <v>18.2</v>
      </c>
      <c r="W181" s="11"/>
      <c r="X181" s="11"/>
      <c r="Y181" s="11"/>
      <c r="Z181" s="11"/>
      <c r="AA181" s="11"/>
      <c r="AB181" s="11"/>
      <c r="AC181" s="11"/>
      <c r="AD181" s="11"/>
      <c r="AE181" s="11"/>
      <c r="AF181" s="11"/>
      <c r="AG181" s="11">
        <v>19.5</v>
      </c>
      <c r="AH181" s="11"/>
      <c r="AI181" s="11"/>
      <c r="AJ181" s="11"/>
      <c r="AK181" s="11"/>
      <c r="AL181" s="11"/>
      <c r="AM181" s="11"/>
      <c r="AN181" s="11"/>
      <c r="AO181" s="11">
        <v>19.600000000000001</v>
      </c>
    </row>
    <row r="182" spans="1:41" x14ac:dyDescent="0.25">
      <c r="A182" s="7">
        <v>174</v>
      </c>
      <c r="B182" s="42" t="s">
        <v>343</v>
      </c>
      <c r="C182" s="39" t="s">
        <v>344</v>
      </c>
      <c r="D182" s="12" t="s">
        <v>12</v>
      </c>
      <c r="E182" s="9">
        <v>88000</v>
      </c>
      <c r="F182" s="116">
        <v>20</v>
      </c>
      <c r="G182" s="10">
        <f t="shared" si="2"/>
        <v>1760000</v>
      </c>
      <c r="H182" s="11"/>
      <c r="I182" s="11"/>
      <c r="J182" s="11"/>
      <c r="K182" s="11"/>
      <c r="L182" s="11"/>
      <c r="M182" s="11">
        <v>18.14</v>
      </c>
      <c r="N182" s="11"/>
      <c r="O182" s="11"/>
      <c r="P182" s="11"/>
      <c r="Q182" s="11"/>
      <c r="R182" s="11"/>
      <c r="S182" s="11"/>
      <c r="T182" s="11"/>
      <c r="U182" s="11"/>
      <c r="V182" s="11">
        <v>16.2</v>
      </c>
      <c r="W182" s="11"/>
      <c r="X182" s="11"/>
      <c r="Y182" s="11"/>
      <c r="Z182" s="11"/>
      <c r="AA182" s="11"/>
      <c r="AB182" s="11"/>
      <c r="AC182" s="11"/>
      <c r="AD182" s="11"/>
      <c r="AE182" s="11"/>
      <c r="AF182" s="11"/>
      <c r="AG182" s="11">
        <v>14.5</v>
      </c>
      <c r="AH182" s="11"/>
      <c r="AI182" s="11"/>
      <c r="AJ182" s="11"/>
      <c r="AK182" s="11"/>
      <c r="AL182" s="11"/>
      <c r="AM182" s="11">
        <v>18.3</v>
      </c>
      <c r="AN182" s="11">
        <v>17.5</v>
      </c>
      <c r="AO182" s="11">
        <v>17.5</v>
      </c>
    </row>
    <row r="183" spans="1:41" x14ac:dyDescent="0.25">
      <c r="A183" s="7">
        <v>175</v>
      </c>
      <c r="B183" s="42" t="s">
        <v>343</v>
      </c>
      <c r="C183" s="39" t="s">
        <v>345</v>
      </c>
      <c r="D183" s="12" t="s">
        <v>12</v>
      </c>
      <c r="E183" s="9">
        <v>50000</v>
      </c>
      <c r="F183" s="116">
        <v>17</v>
      </c>
      <c r="G183" s="10">
        <f t="shared" si="2"/>
        <v>850000</v>
      </c>
      <c r="H183" s="11"/>
      <c r="I183" s="11"/>
      <c r="J183" s="11"/>
      <c r="K183" s="11"/>
      <c r="L183" s="11"/>
      <c r="M183" s="11">
        <v>16.38</v>
      </c>
      <c r="N183" s="11"/>
      <c r="O183" s="11"/>
      <c r="P183" s="11"/>
      <c r="Q183" s="11"/>
      <c r="R183" s="11"/>
      <c r="S183" s="11"/>
      <c r="T183" s="11"/>
      <c r="U183" s="11"/>
      <c r="V183" s="11">
        <v>14.95</v>
      </c>
      <c r="W183" s="11"/>
      <c r="X183" s="11"/>
      <c r="Y183" s="11"/>
      <c r="Z183" s="11"/>
      <c r="AA183" s="11"/>
      <c r="AB183" s="11"/>
      <c r="AC183" s="11"/>
      <c r="AD183" s="11"/>
      <c r="AE183" s="11"/>
      <c r="AF183" s="11"/>
      <c r="AG183" s="11">
        <v>15.9</v>
      </c>
      <c r="AH183" s="11"/>
      <c r="AI183" s="11"/>
      <c r="AJ183" s="11"/>
      <c r="AK183" s="11"/>
      <c r="AL183" s="11"/>
      <c r="AM183" s="11"/>
      <c r="AN183" s="11">
        <v>16.5</v>
      </c>
      <c r="AO183" s="11">
        <v>16.5</v>
      </c>
    </row>
    <row r="184" spans="1:41" x14ac:dyDescent="0.25">
      <c r="A184" s="7">
        <v>176</v>
      </c>
      <c r="B184" s="42" t="s">
        <v>343</v>
      </c>
      <c r="C184" s="39" t="s">
        <v>346</v>
      </c>
      <c r="D184" s="12" t="s">
        <v>12</v>
      </c>
      <c r="E184" s="9">
        <v>25000</v>
      </c>
      <c r="F184" s="116">
        <v>25</v>
      </c>
      <c r="G184" s="10">
        <f t="shared" si="2"/>
        <v>625000</v>
      </c>
      <c r="H184" s="11"/>
      <c r="I184" s="11"/>
      <c r="J184" s="11"/>
      <c r="K184" s="11"/>
      <c r="L184" s="11"/>
      <c r="M184" s="11"/>
      <c r="N184" s="11"/>
      <c r="O184" s="11"/>
      <c r="P184" s="11"/>
      <c r="Q184" s="11"/>
      <c r="R184" s="11"/>
      <c r="S184" s="11"/>
      <c r="T184" s="11"/>
      <c r="U184" s="11"/>
      <c r="V184" s="11">
        <v>24.15</v>
      </c>
      <c r="W184" s="11"/>
      <c r="X184" s="11"/>
      <c r="Y184" s="11"/>
      <c r="Z184" s="11"/>
      <c r="AA184" s="11"/>
      <c r="AB184" s="11"/>
      <c r="AC184" s="11"/>
      <c r="AD184" s="11"/>
      <c r="AE184" s="11"/>
      <c r="AF184" s="11"/>
      <c r="AG184" s="11">
        <v>24.5</v>
      </c>
      <c r="AH184" s="11"/>
      <c r="AI184" s="11"/>
      <c r="AJ184" s="11"/>
      <c r="AK184" s="11"/>
      <c r="AL184" s="11"/>
      <c r="AM184" s="11">
        <v>25</v>
      </c>
      <c r="AN184" s="11">
        <v>24</v>
      </c>
      <c r="AO184" s="11">
        <v>24.6</v>
      </c>
    </row>
    <row r="185" spans="1:41" x14ac:dyDescent="0.25">
      <c r="A185" s="7">
        <v>177</v>
      </c>
      <c r="B185" s="42" t="s">
        <v>343</v>
      </c>
      <c r="C185" s="39" t="s">
        <v>347</v>
      </c>
      <c r="D185" s="12" t="s">
        <v>12</v>
      </c>
      <c r="E185" s="9">
        <v>190000</v>
      </c>
      <c r="F185" s="116">
        <v>15</v>
      </c>
      <c r="G185" s="10">
        <f t="shared" si="2"/>
        <v>2850000</v>
      </c>
      <c r="H185" s="11"/>
      <c r="I185" s="11"/>
      <c r="J185" s="11"/>
      <c r="K185" s="11"/>
      <c r="L185" s="11"/>
      <c r="M185" s="11">
        <v>10.64</v>
      </c>
      <c r="N185" s="11"/>
      <c r="O185" s="11"/>
      <c r="P185" s="11"/>
      <c r="Q185" s="11"/>
      <c r="R185" s="11"/>
      <c r="S185" s="11"/>
      <c r="T185" s="11"/>
      <c r="U185" s="11"/>
      <c r="V185" s="11">
        <v>10.23</v>
      </c>
      <c r="W185" s="11"/>
      <c r="X185" s="11"/>
      <c r="Y185" s="11"/>
      <c r="Z185" s="11"/>
      <c r="AA185" s="11"/>
      <c r="AB185" s="11"/>
      <c r="AC185" s="11"/>
      <c r="AD185" s="11"/>
      <c r="AE185" s="11"/>
      <c r="AF185" s="11"/>
      <c r="AG185" s="11">
        <v>10.3</v>
      </c>
      <c r="AH185" s="11"/>
      <c r="AI185" s="11"/>
      <c r="AJ185" s="11"/>
      <c r="AK185" s="11"/>
      <c r="AL185" s="11"/>
      <c r="AM185" s="11">
        <v>13</v>
      </c>
      <c r="AN185" s="11">
        <v>11</v>
      </c>
      <c r="AO185" s="11">
        <v>11</v>
      </c>
    </row>
    <row r="186" spans="1:41" ht="134.25" customHeight="1" x14ac:dyDescent="0.25">
      <c r="A186" s="7">
        <v>178</v>
      </c>
      <c r="B186" s="68" t="s">
        <v>348</v>
      </c>
      <c r="C186" s="102" t="s">
        <v>544</v>
      </c>
      <c r="D186" s="12" t="s">
        <v>12</v>
      </c>
      <c r="E186" s="9">
        <v>4540</v>
      </c>
      <c r="F186" s="116">
        <v>316</v>
      </c>
      <c r="G186" s="10">
        <f t="shared" si="2"/>
        <v>1434640</v>
      </c>
      <c r="H186" s="11"/>
      <c r="I186" s="11"/>
      <c r="J186" s="11"/>
      <c r="K186" s="11"/>
      <c r="L186" s="11"/>
      <c r="M186" s="11">
        <v>159</v>
      </c>
      <c r="N186" s="11"/>
      <c r="O186" s="11"/>
      <c r="P186" s="11"/>
      <c r="Q186" s="11"/>
      <c r="R186" s="11"/>
      <c r="S186" s="11"/>
      <c r="T186" s="11"/>
      <c r="U186" s="11"/>
      <c r="V186" s="11"/>
      <c r="W186" s="11"/>
      <c r="X186" s="11"/>
      <c r="Y186" s="11">
        <v>290</v>
      </c>
      <c r="Z186" s="11"/>
      <c r="AA186" s="11"/>
      <c r="AB186" s="11"/>
      <c r="AC186" s="11"/>
      <c r="AD186" s="11"/>
      <c r="AE186" s="11"/>
      <c r="AF186" s="11"/>
      <c r="AG186" s="11"/>
      <c r="AH186" s="11"/>
      <c r="AI186" s="11"/>
      <c r="AJ186" s="11"/>
      <c r="AK186" s="11"/>
      <c r="AL186" s="11"/>
      <c r="AM186" s="11"/>
      <c r="AN186" s="11">
        <v>300</v>
      </c>
      <c r="AO186" s="11"/>
    </row>
    <row r="187" spans="1:41" ht="108.75" customHeight="1" x14ac:dyDescent="0.25">
      <c r="A187" s="7">
        <v>179</v>
      </c>
      <c r="B187" s="43" t="s">
        <v>349</v>
      </c>
      <c r="C187" s="106" t="s">
        <v>350</v>
      </c>
      <c r="D187" s="13" t="s">
        <v>15</v>
      </c>
      <c r="E187" s="9">
        <v>18</v>
      </c>
      <c r="F187" s="117">
        <v>1560</v>
      </c>
      <c r="G187" s="10">
        <f t="shared" si="2"/>
        <v>28080</v>
      </c>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row>
    <row r="188" spans="1:41" x14ac:dyDescent="0.25">
      <c r="A188" s="7">
        <v>180</v>
      </c>
      <c r="B188" s="43" t="s">
        <v>351</v>
      </c>
      <c r="C188" s="44" t="s">
        <v>352</v>
      </c>
      <c r="D188" s="13" t="s">
        <v>15</v>
      </c>
      <c r="E188" s="9">
        <v>50</v>
      </c>
      <c r="F188" s="116">
        <v>700</v>
      </c>
      <c r="G188" s="10">
        <f t="shared" si="2"/>
        <v>35000</v>
      </c>
      <c r="H188" s="11"/>
      <c r="I188" s="11"/>
      <c r="J188" s="11"/>
      <c r="K188" s="11"/>
      <c r="L188" s="11"/>
      <c r="M188" s="11">
        <v>440</v>
      </c>
      <c r="N188" s="11"/>
      <c r="O188" s="11"/>
      <c r="P188" s="11"/>
      <c r="Q188" s="11">
        <v>417</v>
      </c>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v>440</v>
      </c>
      <c r="AO188" s="11">
        <v>432</v>
      </c>
    </row>
    <row r="189" spans="1:41" x14ac:dyDescent="0.25">
      <c r="A189" s="7">
        <v>181</v>
      </c>
      <c r="B189" s="36" t="s">
        <v>351</v>
      </c>
      <c r="C189" s="39" t="s">
        <v>353</v>
      </c>
      <c r="D189" s="12" t="s">
        <v>15</v>
      </c>
      <c r="E189" s="9">
        <v>78</v>
      </c>
      <c r="F189" s="116">
        <v>2700</v>
      </c>
      <c r="G189" s="10">
        <f t="shared" si="2"/>
        <v>210600</v>
      </c>
      <c r="H189" s="11"/>
      <c r="I189" s="11"/>
      <c r="J189" s="11"/>
      <c r="K189" s="11"/>
      <c r="L189" s="11"/>
      <c r="M189" s="11"/>
      <c r="N189" s="11"/>
      <c r="O189" s="11"/>
      <c r="P189" s="11"/>
      <c r="Q189" s="11">
        <v>2563</v>
      </c>
      <c r="R189" s="11"/>
      <c r="S189" s="11"/>
      <c r="T189" s="11"/>
      <c r="U189" s="11"/>
      <c r="V189" s="11"/>
      <c r="W189" s="11"/>
      <c r="X189" s="11"/>
      <c r="Y189" s="11"/>
      <c r="Z189" s="11"/>
      <c r="AA189" s="11"/>
      <c r="AB189" s="11"/>
      <c r="AC189" s="11"/>
      <c r="AD189" s="11"/>
      <c r="AE189" s="11"/>
      <c r="AF189" s="11"/>
      <c r="AG189" s="11"/>
      <c r="AH189" s="11"/>
      <c r="AI189" s="11"/>
      <c r="AJ189" s="11"/>
      <c r="AK189" s="11"/>
      <c r="AL189" s="11"/>
      <c r="AM189" s="11">
        <v>2645</v>
      </c>
      <c r="AN189" s="11">
        <v>2640</v>
      </c>
      <c r="AO189" s="11">
        <v>2560</v>
      </c>
    </row>
    <row r="190" spans="1:41" x14ac:dyDescent="0.25">
      <c r="A190" s="7">
        <v>182</v>
      </c>
      <c r="B190" s="62" t="s">
        <v>354</v>
      </c>
      <c r="C190" s="62" t="s">
        <v>354</v>
      </c>
      <c r="D190" s="13" t="s">
        <v>12</v>
      </c>
      <c r="E190" s="9">
        <v>10</v>
      </c>
      <c r="F190" s="116">
        <v>7000</v>
      </c>
      <c r="G190" s="10">
        <f t="shared" si="2"/>
        <v>70000</v>
      </c>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row>
    <row r="191" spans="1:41" ht="27" customHeight="1" x14ac:dyDescent="0.25">
      <c r="A191" s="7">
        <v>183</v>
      </c>
      <c r="B191" s="36" t="s">
        <v>355</v>
      </c>
      <c r="C191" s="39" t="s">
        <v>356</v>
      </c>
      <c r="D191" s="13" t="s">
        <v>12</v>
      </c>
      <c r="E191" s="9">
        <v>30</v>
      </c>
      <c r="F191" s="116">
        <v>7000</v>
      </c>
      <c r="G191" s="10">
        <f t="shared" si="2"/>
        <v>210000</v>
      </c>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v>5000</v>
      </c>
      <c r="AO191" s="11"/>
    </row>
    <row r="192" spans="1:41" ht="34.5" customHeight="1" x14ac:dyDescent="0.25">
      <c r="A192" s="7">
        <v>184</v>
      </c>
      <c r="B192" s="36" t="s">
        <v>357</v>
      </c>
      <c r="C192" s="79" t="s">
        <v>358</v>
      </c>
      <c r="D192" s="16" t="s">
        <v>15</v>
      </c>
      <c r="E192" s="9">
        <v>30</v>
      </c>
      <c r="F192" s="116">
        <v>35000</v>
      </c>
      <c r="G192" s="10">
        <f t="shared" si="2"/>
        <v>1050000</v>
      </c>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row>
    <row r="193" spans="1:41" x14ac:dyDescent="0.25">
      <c r="A193" s="7">
        <v>185</v>
      </c>
      <c r="B193" s="36" t="s">
        <v>359</v>
      </c>
      <c r="C193" s="39" t="s">
        <v>22</v>
      </c>
      <c r="D193" s="12" t="s">
        <v>23</v>
      </c>
      <c r="E193" s="9">
        <v>12</v>
      </c>
      <c r="F193" s="119">
        <v>2800</v>
      </c>
      <c r="G193" s="10">
        <f t="shared" si="2"/>
        <v>33600</v>
      </c>
      <c r="H193" s="11">
        <v>2800</v>
      </c>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row>
    <row r="194" spans="1:41" ht="18" customHeight="1" x14ac:dyDescent="0.25">
      <c r="A194" s="7">
        <v>186</v>
      </c>
      <c r="B194" s="54" t="s">
        <v>360</v>
      </c>
      <c r="C194" s="53" t="s">
        <v>361</v>
      </c>
      <c r="D194" s="13" t="s">
        <v>12</v>
      </c>
      <c r="E194" s="9">
        <v>1</v>
      </c>
      <c r="F194" s="116">
        <v>5000</v>
      </c>
      <c r="G194" s="10">
        <f t="shared" si="2"/>
        <v>5000</v>
      </c>
      <c r="H194" s="11"/>
      <c r="I194" s="11"/>
      <c r="J194" s="11"/>
      <c r="K194" s="11"/>
      <c r="L194" s="11"/>
      <c r="M194" s="11"/>
      <c r="N194" s="11"/>
      <c r="O194" s="11"/>
      <c r="P194" s="11"/>
      <c r="Q194" s="11"/>
      <c r="R194" s="11"/>
      <c r="S194" s="11"/>
      <c r="T194" s="11"/>
      <c r="U194" s="11"/>
      <c r="V194" s="11"/>
      <c r="W194" s="11"/>
      <c r="X194" s="11"/>
      <c r="Y194" s="11"/>
      <c r="Z194" s="11"/>
      <c r="AA194" s="11"/>
      <c r="AB194" s="11"/>
      <c r="AC194" s="11">
        <v>4100</v>
      </c>
      <c r="AD194" s="11"/>
      <c r="AE194" s="11"/>
      <c r="AF194" s="11"/>
      <c r="AG194" s="11"/>
      <c r="AH194" s="11"/>
      <c r="AI194" s="11"/>
      <c r="AJ194" s="11"/>
      <c r="AK194" s="11"/>
      <c r="AL194" s="11"/>
      <c r="AM194" s="11"/>
      <c r="AN194" s="11"/>
      <c r="AO194" s="11"/>
    </row>
    <row r="195" spans="1:41" x14ac:dyDescent="0.25">
      <c r="A195" s="7">
        <v>187</v>
      </c>
      <c r="B195" s="80" t="s">
        <v>362</v>
      </c>
      <c r="C195" s="81" t="s">
        <v>362</v>
      </c>
      <c r="D195" s="19" t="s">
        <v>363</v>
      </c>
      <c r="E195" s="9">
        <v>600</v>
      </c>
      <c r="F195" s="116">
        <v>1200</v>
      </c>
      <c r="G195" s="10">
        <f t="shared" si="2"/>
        <v>720000</v>
      </c>
      <c r="H195" s="11"/>
      <c r="I195" s="11"/>
      <c r="J195" s="11"/>
      <c r="K195" s="11"/>
      <c r="L195" s="11"/>
      <c r="M195" s="11"/>
      <c r="N195" s="11"/>
      <c r="O195" s="11"/>
      <c r="P195" s="11"/>
      <c r="Q195" s="11">
        <v>960</v>
      </c>
      <c r="R195" s="11"/>
      <c r="S195" s="11"/>
      <c r="T195" s="11"/>
      <c r="U195" s="11"/>
      <c r="V195" s="11">
        <v>565</v>
      </c>
      <c r="W195" s="11"/>
      <c r="X195" s="11"/>
      <c r="Y195" s="11"/>
      <c r="Z195" s="11"/>
      <c r="AA195" s="11"/>
      <c r="AB195" s="11"/>
      <c r="AC195" s="11"/>
      <c r="AD195" s="11"/>
      <c r="AE195" s="11"/>
      <c r="AF195" s="11">
        <v>1020</v>
      </c>
      <c r="AG195" s="11">
        <v>685</v>
      </c>
      <c r="AH195" s="11"/>
      <c r="AI195" s="11"/>
      <c r="AJ195" s="11"/>
      <c r="AK195" s="11"/>
      <c r="AL195" s="11"/>
      <c r="AM195" s="11"/>
      <c r="AN195" s="11">
        <v>750</v>
      </c>
      <c r="AO195" s="11">
        <v>735</v>
      </c>
    </row>
    <row r="196" spans="1:41" ht="47.25" x14ac:dyDescent="0.25">
      <c r="A196" s="7">
        <v>188</v>
      </c>
      <c r="B196" s="82" t="s">
        <v>364</v>
      </c>
      <c r="C196" s="83" t="s">
        <v>365</v>
      </c>
      <c r="D196" s="20" t="s">
        <v>12</v>
      </c>
      <c r="E196" s="9">
        <v>44</v>
      </c>
      <c r="F196" s="117">
        <v>3000</v>
      </c>
      <c r="G196" s="10">
        <f t="shared" si="2"/>
        <v>132000</v>
      </c>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v>1170</v>
      </c>
    </row>
    <row r="197" spans="1:41" x14ac:dyDescent="0.25">
      <c r="A197" s="7">
        <v>189</v>
      </c>
      <c r="B197" s="63" t="s">
        <v>366</v>
      </c>
      <c r="C197" s="64" t="s">
        <v>366</v>
      </c>
      <c r="D197" s="13" t="s">
        <v>12</v>
      </c>
      <c r="E197" s="9">
        <v>10</v>
      </c>
      <c r="F197" s="116">
        <v>700</v>
      </c>
      <c r="G197" s="10">
        <f t="shared" si="2"/>
        <v>7000</v>
      </c>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row>
    <row r="198" spans="1:41" ht="45" customHeight="1" x14ac:dyDescent="0.25">
      <c r="A198" s="7">
        <v>190</v>
      </c>
      <c r="B198" s="80" t="s">
        <v>367</v>
      </c>
      <c r="C198" s="84" t="s">
        <v>368</v>
      </c>
      <c r="D198" s="19" t="s">
        <v>15</v>
      </c>
      <c r="E198" s="9">
        <v>24</v>
      </c>
      <c r="F198" s="116">
        <v>19000</v>
      </c>
      <c r="G198" s="10">
        <f t="shared" si="2"/>
        <v>456000</v>
      </c>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v>18200</v>
      </c>
      <c r="AJ198" s="11"/>
      <c r="AK198" s="11"/>
      <c r="AL198" s="11"/>
      <c r="AM198" s="11"/>
      <c r="AN198" s="11">
        <v>18800</v>
      </c>
      <c r="AO198" s="11"/>
    </row>
    <row r="199" spans="1:41" ht="98.25" customHeight="1" x14ac:dyDescent="0.25">
      <c r="A199" s="7">
        <v>191</v>
      </c>
      <c r="B199" s="80" t="s">
        <v>369</v>
      </c>
      <c r="C199" s="107" t="s">
        <v>370</v>
      </c>
      <c r="D199" s="19" t="s">
        <v>371</v>
      </c>
      <c r="E199" s="9">
        <v>2</v>
      </c>
      <c r="F199" s="116">
        <v>314000</v>
      </c>
      <c r="G199" s="10">
        <f t="shared" si="2"/>
        <v>628000</v>
      </c>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row>
    <row r="200" spans="1:41" ht="70.5" customHeight="1" x14ac:dyDescent="0.25">
      <c r="A200" s="7">
        <v>192</v>
      </c>
      <c r="B200" s="85" t="s">
        <v>372</v>
      </c>
      <c r="C200" s="107" t="s">
        <v>373</v>
      </c>
      <c r="D200" s="19" t="s">
        <v>12</v>
      </c>
      <c r="E200" s="9">
        <v>20</v>
      </c>
      <c r="F200" s="116">
        <v>40000</v>
      </c>
      <c r="G200" s="10">
        <f t="shared" si="2"/>
        <v>800000</v>
      </c>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v>27000</v>
      </c>
      <c r="AL200" s="11"/>
      <c r="AM200" s="11">
        <v>38800</v>
      </c>
      <c r="AN200" s="11"/>
      <c r="AO200" s="11"/>
    </row>
    <row r="201" spans="1:41" x14ac:dyDescent="0.25">
      <c r="A201" s="7">
        <v>193</v>
      </c>
      <c r="B201" s="86" t="s">
        <v>374</v>
      </c>
      <c r="C201" s="84" t="s">
        <v>375</v>
      </c>
      <c r="D201" s="19" t="s">
        <v>12</v>
      </c>
      <c r="E201" s="9">
        <v>5</v>
      </c>
      <c r="F201" s="116">
        <v>5000</v>
      </c>
      <c r="G201" s="10">
        <f t="shared" si="2"/>
        <v>25000</v>
      </c>
      <c r="H201" s="11"/>
      <c r="I201" s="11"/>
      <c r="J201" s="11"/>
      <c r="K201" s="11"/>
      <c r="L201" s="11"/>
      <c r="M201" s="11"/>
      <c r="N201" s="11"/>
      <c r="O201" s="11"/>
      <c r="P201" s="11"/>
      <c r="Q201" s="11"/>
      <c r="R201" s="11"/>
      <c r="S201" s="11"/>
      <c r="T201" s="11"/>
      <c r="U201" s="11"/>
      <c r="V201" s="11"/>
      <c r="W201" s="11"/>
      <c r="X201" s="11"/>
      <c r="Y201" s="11"/>
      <c r="Z201" s="11"/>
      <c r="AA201" s="11"/>
      <c r="AB201" s="11"/>
      <c r="AC201" s="11">
        <v>2970</v>
      </c>
      <c r="AD201" s="11"/>
      <c r="AE201" s="11"/>
      <c r="AF201" s="11"/>
      <c r="AG201" s="11"/>
      <c r="AH201" s="11"/>
      <c r="AI201" s="11"/>
      <c r="AJ201" s="11"/>
      <c r="AK201" s="11"/>
      <c r="AL201" s="11"/>
      <c r="AM201" s="11"/>
      <c r="AN201" s="11"/>
      <c r="AO201" s="11"/>
    </row>
    <row r="202" spans="1:41" x14ac:dyDescent="0.25">
      <c r="A202" s="7">
        <v>194</v>
      </c>
      <c r="B202" s="86" t="s">
        <v>376</v>
      </c>
      <c r="C202" s="84" t="s">
        <v>377</v>
      </c>
      <c r="D202" s="19" t="s">
        <v>12</v>
      </c>
      <c r="E202" s="9">
        <v>10</v>
      </c>
      <c r="F202" s="116">
        <v>4000</v>
      </c>
      <c r="G202" s="10">
        <f t="shared" ref="G202:G265" si="3">E202*F202</f>
        <v>40000</v>
      </c>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row>
    <row r="203" spans="1:41" x14ac:dyDescent="0.25">
      <c r="A203" s="7">
        <v>195</v>
      </c>
      <c r="B203" s="86" t="s">
        <v>376</v>
      </c>
      <c r="C203" s="84" t="s">
        <v>378</v>
      </c>
      <c r="D203" s="19" t="s">
        <v>12</v>
      </c>
      <c r="E203" s="9">
        <v>10</v>
      </c>
      <c r="F203" s="116">
        <v>4000</v>
      </c>
      <c r="G203" s="10">
        <f t="shared" si="3"/>
        <v>40000</v>
      </c>
      <c r="H203" s="11"/>
      <c r="I203" s="11"/>
      <c r="J203" s="11"/>
      <c r="K203" s="11"/>
      <c r="L203" s="11"/>
      <c r="M203" s="11"/>
      <c r="N203" s="11"/>
      <c r="O203" s="11"/>
      <c r="P203" s="11"/>
      <c r="Q203" s="11"/>
      <c r="R203" s="11"/>
      <c r="S203" s="11"/>
      <c r="T203" s="11"/>
      <c r="U203" s="11"/>
      <c r="V203" s="11"/>
      <c r="W203" s="11"/>
      <c r="X203" s="11"/>
      <c r="Y203" s="11"/>
      <c r="Z203" s="11"/>
      <c r="AA203" s="11"/>
      <c r="AB203" s="11"/>
      <c r="AC203" s="11">
        <v>840</v>
      </c>
      <c r="AD203" s="11"/>
      <c r="AE203" s="11"/>
      <c r="AF203" s="11"/>
      <c r="AG203" s="11"/>
      <c r="AH203" s="11"/>
      <c r="AI203" s="11"/>
      <c r="AJ203" s="11"/>
      <c r="AK203" s="11"/>
      <c r="AL203" s="11"/>
      <c r="AM203" s="11"/>
      <c r="AN203" s="11"/>
      <c r="AO203" s="11"/>
    </row>
    <row r="204" spans="1:41" x14ac:dyDescent="0.25">
      <c r="A204" s="7">
        <v>196</v>
      </c>
      <c r="B204" s="86" t="s">
        <v>379</v>
      </c>
      <c r="C204" s="84" t="s">
        <v>380</v>
      </c>
      <c r="D204" s="19" t="s">
        <v>12</v>
      </c>
      <c r="E204" s="9">
        <v>390</v>
      </c>
      <c r="F204" s="116">
        <v>1500</v>
      </c>
      <c r="G204" s="10">
        <f t="shared" si="3"/>
        <v>585000</v>
      </c>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v>1045</v>
      </c>
      <c r="AL204" s="11"/>
      <c r="AM204" s="11">
        <v>990</v>
      </c>
      <c r="AN204" s="11">
        <v>1050</v>
      </c>
      <c r="AO204" s="11">
        <v>1140</v>
      </c>
    </row>
    <row r="205" spans="1:41" x14ac:dyDescent="0.25">
      <c r="A205" s="7">
        <v>197</v>
      </c>
      <c r="B205" s="86" t="s">
        <v>381</v>
      </c>
      <c r="C205" s="84" t="s">
        <v>382</v>
      </c>
      <c r="D205" s="19" t="s">
        <v>12</v>
      </c>
      <c r="E205" s="9">
        <v>25</v>
      </c>
      <c r="F205" s="117">
        <v>4000</v>
      </c>
      <c r="G205" s="10">
        <f t="shared" si="3"/>
        <v>100000</v>
      </c>
      <c r="H205" s="11"/>
      <c r="I205" s="11"/>
      <c r="J205" s="11"/>
      <c r="K205" s="11"/>
      <c r="L205" s="11"/>
      <c r="M205" s="11"/>
      <c r="N205" s="11"/>
      <c r="O205" s="11"/>
      <c r="P205" s="11"/>
      <c r="Q205" s="11"/>
      <c r="R205" s="11"/>
      <c r="S205" s="11"/>
      <c r="T205" s="11"/>
      <c r="U205" s="11"/>
      <c r="V205" s="11"/>
      <c r="W205" s="11"/>
      <c r="X205" s="11"/>
      <c r="Y205" s="11"/>
      <c r="Z205" s="11"/>
      <c r="AA205" s="11"/>
      <c r="AB205" s="11"/>
      <c r="AC205" s="11">
        <v>1250</v>
      </c>
      <c r="AD205" s="11"/>
      <c r="AE205" s="11"/>
      <c r="AF205" s="11"/>
      <c r="AG205" s="11"/>
      <c r="AH205" s="11"/>
      <c r="AI205" s="11"/>
      <c r="AJ205" s="11"/>
      <c r="AK205" s="11">
        <v>3500</v>
      </c>
      <c r="AL205" s="11"/>
      <c r="AM205" s="11"/>
      <c r="AN205" s="11">
        <v>3600</v>
      </c>
      <c r="AO205" s="11"/>
    </row>
    <row r="206" spans="1:41" x14ac:dyDescent="0.25">
      <c r="A206" s="7">
        <v>198</v>
      </c>
      <c r="B206" s="86" t="s">
        <v>383</v>
      </c>
      <c r="C206" s="84" t="s">
        <v>384</v>
      </c>
      <c r="D206" s="19" t="s">
        <v>12</v>
      </c>
      <c r="E206" s="9">
        <v>5</v>
      </c>
      <c r="F206" s="116">
        <v>4000</v>
      </c>
      <c r="G206" s="10">
        <f t="shared" si="3"/>
        <v>20000</v>
      </c>
      <c r="H206" s="11"/>
      <c r="I206" s="11"/>
      <c r="J206" s="11"/>
      <c r="K206" s="11"/>
      <c r="L206" s="11"/>
      <c r="M206" s="11"/>
      <c r="N206" s="11"/>
      <c r="O206" s="11"/>
      <c r="P206" s="11"/>
      <c r="Q206" s="11"/>
      <c r="R206" s="11"/>
      <c r="S206" s="11"/>
      <c r="T206" s="11"/>
      <c r="U206" s="11"/>
      <c r="V206" s="11"/>
      <c r="W206" s="11"/>
      <c r="X206" s="11"/>
      <c r="Y206" s="11"/>
      <c r="Z206" s="11"/>
      <c r="AA206" s="11"/>
      <c r="AB206" s="11"/>
      <c r="AC206" s="11">
        <v>2250</v>
      </c>
      <c r="AD206" s="11"/>
      <c r="AE206" s="11"/>
      <c r="AF206" s="11"/>
      <c r="AG206" s="11"/>
      <c r="AH206" s="11"/>
      <c r="AI206" s="11"/>
      <c r="AJ206" s="11"/>
      <c r="AK206" s="11"/>
      <c r="AL206" s="11"/>
      <c r="AM206" s="11"/>
      <c r="AN206" s="11"/>
      <c r="AO206" s="11"/>
    </row>
    <row r="207" spans="1:41" ht="223.5" customHeight="1" x14ac:dyDescent="0.25">
      <c r="A207" s="7">
        <v>199</v>
      </c>
      <c r="B207" s="54" t="s">
        <v>385</v>
      </c>
      <c r="C207" s="108" t="s">
        <v>386</v>
      </c>
      <c r="D207" s="19" t="s">
        <v>12</v>
      </c>
      <c r="E207" s="9">
        <v>200</v>
      </c>
      <c r="F207" s="116">
        <v>1423</v>
      </c>
      <c r="G207" s="10">
        <f t="shared" si="3"/>
        <v>284600</v>
      </c>
      <c r="H207" s="11"/>
      <c r="I207" s="11"/>
      <c r="J207" s="11"/>
      <c r="K207" s="11"/>
      <c r="L207" s="11"/>
      <c r="M207" s="11"/>
      <c r="N207" s="11"/>
      <c r="O207" s="11"/>
      <c r="P207" s="11">
        <v>1420</v>
      </c>
      <c r="Q207" s="11"/>
      <c r="R207" s="11"/>
      <c r="S207" s="11"/>
      <c r="T207" s="11"/>
      <c r="U207" s="11"/>
      <c r="V207" s="11"/>
      <c r="W207" s="11"/>
      <c r="X207" s="11"/>
      <c r="Y207" s="11"/>
      <c r="Z207" s="11"/>
      <c r="AA207" s="11"/>
      <c r="AB207" s="11"/>
      <c r="AC207" s="11">
        <v>950</v>
      </c>
      <c r="AD207" s="11"/>
      <c r="AE207" s="11"/>
      <c r="AF207" s="11"/>
      <c r="AG207" s="11"/>
      <c r="AH207" s="11"/>
      <c r="AI207" s="11"/>
      <c r="AJ207" s="11"/>
      <c r="AK207" s="11"/>
      <c r="AL207" s="11"/>
      <c r="AM207" s="11"/>
      <c r="AN207" s="11"/>
      <c r="AO207" s="11"/>
    </row>
    <row r="208" spans="1:41" ht="204.75" x14ac:dyDescent="0.25">
      <c r="A208" s="7">
        <v>200</v>
      </c>
      <c r="B208" s="54" t="s">
        <v>387</v>
      </c>
      <c r="C208" s="108" t="s">
        <v>388</v>
      </c>
      <c r="D208" s="19" t="s">
        <v>12</v>
      </c>
      <c r="E208" s="9">
        <v>200</v>
      </c>
      <c r="F208" s="116">
        <v>1423</v>
      </c>
      <c r="G208" s="10">
        <f t="shared" si="3"/>
        <v>284600</v>
      </c>
      <c r="H208" s="11"/>
      <c r="I208" s="11"/>
      <c r="J208" s="11"/>
      <c r="K208" s="11"/>
      <c r="L208" s="11"/>
      <c r="M208" s="11"/>
      <c r="N208" s="11"/>
      <c r="O208" s="11"/>
      <c r="P208" s="11"/>
      <c r="Q208" s="11"/>
      <c r="R208" s="11"/>
      <c r="S208" s="11"/>
      <c r="T208" s="11"/>
      <c r="U208" s="11"/>
      <c r="V208" s="11"/>
      <c r="W208" s="11"/>
      <c r="X208" s="11"/>
      <c r="Y208" s="11"/>
      <c r="Z208" s="11"/>
      <c r="AA208" s="11"/>
      <c r="AB208" s="11"/>
      <c r="AC208" s="11">
        <v>1100</v>
      </c>
      <c r="AD208" s="11"/>
      <c r="AE208" s="11"/>
      <c r="AF208" s="11"/>
      <c r="AG208" s="11"/>
      <c r="AH208" s="11"/>
      <c r="AI208" s="11"/>
      <c r="AJ208" s="11"/>
      <c r="AK208" s="11"/>
      <c r="AL208" s="11"/>
      <c r="AM208" s="11"/>
      <c r="AN208" s="11"/>
      <c r="AO208" s="11"/>
    </row>
    <row r="209" spans="1:41" ht="213" customHeight="1" x14ac:dyDescent="0.25">
      <c r="A209" s="7">
        <v>201</v>
      </c>
      <c r="B209" s="54" t="s">
        <v>389</v>
      </c>
      <c r="C209" s="108" t="s">
        <v>390</v>
      </c>
      <c r="D209" s="19" t="s">
        <v>12</v>
      </c>
      <c r="E209" s="9">
        <v>100</v>
      </c>
      <c r="F209" s="116">
        <v>38850</v>
      </c>
      <c r="G209" s="10">
        <f t="shared" si="3"/>
        <v>3885000</v>
      </c>
      <c r="H209" s="11"/>
      <c r="I209" s="11"/>
      <c r="J209" s="11"/>
      <c r="K209" s="11"/>
      <c r="L209" s="11"/>
      <c r="M209" s="11"/>
      <c r="N209" s="11"/>
      <c r="O209" s="11"/>
      <c r="P209" s="11">
        <v>38800</v>
      </c>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row>
    <row r="210" spans="1:41" ht="203.25" customHeight="1" x14ac:dyDescent="0.25">
      <c r="A210" s="7">
        <v>202</v>
      </c>
      <c r="B210" s="54" t="s">
        <v>391</v>
      </c>
      <c r="C210" s="108" t="s">
        <v>392</v>
      </c>
      <c r="D210" s="19" t="s">
        <v>12</v>
      </c>
      <c r="E210" s="9">
        <v>60</v>
      </c>
      <c r="F210" s="116">
        <v>38850</v>
      </c>
      <c r="G210" s="10">
        <f t="shared" si="3"/>
        <v>2331000</v>
      </c>
      <c r="H210" s="11"/>
      <c r="I210" s="11"/>
      <c r="J210" s="11"/>
      <c r="K210" s="11"/>
      <c r="L210" s="11"/>
      <c r="M210" s="11"/>
      <c r="N210" s="11"/>
      <c r="O210" s="11"/>
      <c r="P210" s="11">
        <v>38800</v>
      </c>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row>
    <row r="211" spans="1:41" ht="192" x14ac:dyDescent="0.25">
      <c r="A211" s="7">
        <v>203</v>
      </c>
      <c r="B211" s="54" t="s">
        <v>393</v>
      </c>
      <c r="C211" s="108" t="s">
        <v>394</v>
      </c>
      <c r="D211" s="19" t="s">
        <v>12</v>
      </c>
      <c r="E211" s="9">
        <v>70</v>
      </c>
      <c r="F211" s="116">
        <v>38850</v>
      </c>
      <c r="G211" s="10">
        <f t="shared" si="3"/>
        <v>2719500</v>
      </c>
      <c r="H211" s="11"/>
      <c r="I211" s="11"/>
      <c r="J211" s="11"/>
      <c r="K211" s="11"/>
      <c r="L211" s="11"/>
      <c r="M211" s="11"/>
      <c r="N211" s="11"/>
      <c r="O211" s="11"/>
      <c r="P211" s="11">
        <v>38800</v>
      </c>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row>
    <row r="212" spans="1:41" x14ac:dyDescent="0.25">
      <c r="A212" s="7">
        <v>204</v>
      </c>
      <c r="B212" s="88" t="s">
        <v>395</v>
      </c>
      <c r="C212" s="89" t="s">
        <v>396</v>
      </c>
      <c r="D212" s="21" t="s">
        <v>12</v>
      </c>
      <c r="E212" s="9">
        <v>100</v>
      </c>
      <c r="F212" s="116">
        <v>4000</v>
      </c>
      <c r="G212" s="10">
        <f t="shared" si="3"/>
        <v>400000</v>
      </c>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v>2900</v>
      </c>
      <c r="AN212" s="11"/>
      <c r="AO212" s="11"/>
    </row>
    <row r="213" spans="1:41" x14ac:dyDescent="0.25">
      <c r="A213" s="7">
        <v>205</v>
      </c>
      <c r="B213" s="88" t="s">
        <v>397</v>
      </c>
      <c r="C213" s="89" t="s">
        <v>398</v>
      </c>
      <c r="D213" s="21" t="s">
        <v>12</v>
      </c>
      <c r="E213" s="9">
        <v>200</v>
      </c>
      <c r="F213" s="116">
        <v>4000</v>
      </c>
      <c r="G213" s="10">
        <f t="shared" si="3"/>
        <v>800000</v>
      </c>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v>2900</v>
      </c>
      <c r="AN213" s="11"/>
      <c r="AO213" s="11"/>
    </row>
    <row r="214" spans="1:41" ht="31.5" x14ac:dyDescent="0.25">
      <c r="A214" s="7">
        <v>206</v>
      </c>
      <c r="B214" s="36" t="s">
        <v>399</v>
      </c>
      <c r="C214" s="39" t="s">
        <v>400</v>
      </c>
      <c r="D214" s="13" t="s">
        <v>12</v>
      </c>
      <c r="E214" s="9">
        <v>3</v>
      </c>
      <c r="F214" s="116">
        <v>30000</v>
      </c>
      <c r="G214" s="10">
        <f t="shared" si="3"/>
        <v>90000</v>
      </c>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row>
    <row r="215" spans="1:41" ht="31.5" x14ac:dyDescent="0.25">
      <c r="A215" s="7">
        <v>207</v>
      </c>
      <c r="B215" s="36" t="s">
        <v>401</v>
      </c>
      <c r="C215" s="39" t="s">
        <v>402</v>
      </c>
      <c r="D215" s="13" t="s">
        <v>12</v>
      </c>
      <c r="E215" s="9">
        <v>1</v>
      </c>
      <c r="F215" s="116">
        <v>30000</v>
      </c>
      <c r="G215" s="10">
        <f t="shared" si="3"/>
        <v>30000</v>
      </c>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row>
    <row r="216" spans="1:41" ht="35.25" customHeight="1" x14ac:dyDescent="0.25">
      <c r="A216" s="7">
        <v>208</v>
      </c>
      <c r="B216" s="90" t="s">
        <v>403</v>
      </c>
      <c r="C216" s="39" t="s">
        <v>404</v>
      </c>
      <c r="D216" s="13" t="s">
        <v>12</v>
      </c>
      <c r="E216" s="9">
        <v>1500</v>
      </c>
      <c r="F216" s="116">
        <v>485</v>
      </c>
      <c r="G216" s="10">
        <f t="shared" si="3"/>
        <v>727500</v>
      </c>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v>438</v>
      </c>
      <c r="AO216" s="11"/>
    </row>
    <row r="217" spans="1:41" x14ac:dyDescent="0.25">
      <c r="A217" s="7">
        <v>209</v>
      </c>
      <c r="B217" s="86" t="s">
        <v>405</v>
      </c>
      <c r="C217" s="81" t="s">
        <v>406</v>
      </c>
      <c r="D217" s="19" t="s">
        <v>12</v>
      </c>
      <c r="E217" s="9">
        <v>24</v>
      </c>
      <c r="F217" s="116">
        <v>1800</v>
      </c>
      <c r="G217" s="10">
        <f t="shared" si="3"/>
        <v>43200</v>
      </c>
      <c r="H217" s="11"/>
      <c r="I217" s="11"/>
      <c r="J217" s="11"/>
      <c r="K217" s="11"/>
      <c r="L217" s="11"/>
      <c r="M217" s="11">
        <v>1260</v>
      </c>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row>
    <row r="218" spans="1:41" ht="37.5" customHeight="1" x14ac:dyDescent="0.25">
      <c r="A218" s="7">
        <v>210</v>
      </c>
      <c r="B218" s="91" t="s">
        <v>407</v>
      </c>
      <c r="C218" s="92" t="s">
        <v>408</v>
      </c>
      <c r="D218" s="22" t="s">
        <v>12</v>
      </c>
      <c r="E218" s="9">
        <v>320</v>
      </c>
      <c r="F218" s="116">
        <v>600</v>
      </c>
      <c r="G218" s="10">
        <f t="shared" si="3"/>
        <v>192000</v>
      </c>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v>451</v>
      </c>
      <c r="AK218" s="11"/>
      <c r="AL218" s="11"/>
      <c r="AM218" s="11"/>
      <c r="AN218" s="11"/>
      <c r="AO218" s="11"/>
    </row>
    <row r="219" spans="1:41" ht="206.25" customHeight="1" x14ac:dyDescent="0.25">
      <c r="A219" s="7">
        <v>211</v>
      </c>
      <c r="B219" s="54" t="s">
        <v>409</v>
      </c>
      <c r="C219" s="108" t="s">
        <v>410</v>
      </c>
      <c r="D219" s="19" t="s">
        <v>12</v>
      </c>
      <c r="E219" s="9">
        <v>20</v>
      </c>
      <c r="F219" s="116">
        <v>38850</v>
      </c>
      <c r="G219" s="10">
        <f t="shared" si="3"/>
        <v>777000</v>
      </c>
      <c r="H219" s="11"/>
      <c r="I219" s="11"/>
      <c r="J219" s="11"/>
      <c r="K219" s="11"/>
      <c r="L219" s="11"/>
      <c r="M219" s="11"/>
      <c r="N219" s="11"/>
      <c r="O219" s="11"/>
      <c r="P219" s="11">
        <v>38800</v>
      </c>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row>
    <row r="220" spans="1:41" ht="201.75" customHeight="1" x14ac:dyDescent="0.25">
      <c r="A220" s="7">
        <v>212</v>
      </c>
      <c r="B220" s="54" t="s">
        <v>411</v>
      </c>
      <c r="C220" s="108" t="s">
        <v>412</v>
      </c>
      <c r="D220" s="13" t="s">
        <v>12</v>
      </c>
      <c r="E220" s="9">
        <v>40</v>
      </c>
      <c r="F220" s="116">
        <v>38850</v>
      </c>
      <c r="G220" s="10">
        <f t="shared" si="3"/>
        <v>1554000</v>
      </c>
      <c r="H220" s="11"/>
      <c r="I220" s="11"/>
      <c r="J220" s="11"/>
      <c r="K220" s="11"/>
      <c r="L220" s="11"/>
      <c r="M220" s="11"/>
      <c r="N220" s="11"/>
      <c r="O220" s="11"/>
      <c r="P220" s="11">
        <v>38800</v>
      </c>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row>
    <row r="221" spans="1:41" ht="31.5" x14ac:dyDescent="0.25">
      <c r="A221" s="7">
        <v>213</v>
      </c>
      <c r="B221" s="80" t="s">
        <v>413</v>
      </c>
      <c r="C221" s="86" t="s">
        <v>414</v>
      </c>
      <c r="D221" s="19" t="s">
        <v>12</v>
      </c>
      <c r="E221" s="9">
        <v>20</v>
      </c>
      <c r="F221" s="116">
        <v>1200</v>
      </c>
      <c r="G221" s="10">
        <f t="shared" si="3"/>
        <v>24000</v>
      </c>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row>
    <row r="222" spans="1:41" ht="31.5" x14ac:dyDescent="0.25">
      <c r="A222" s="7">
        <v>214</v>
      </c>
      <c r="B222" s="80" t="s">
        <v>413</v>
      </c>
      <c r="C222" s="86" t="s">
        <v>415</v>
      </c>
      <c r="D222" s="19" t="s">
        <v>12</v>
      </c>
      <c r="E222" s="9">
        <v>20</v>
      </c>
      <c r="F222" s="116">
        <v>1400</v>
      </c>
      <c r="G222" s="10">
        <f t="shared" si="3"/>
        <v>28000</v>
      </c>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row>
    <row r="223" spans="1:41" ht="31.5" x14ac:dyDescent="0.25">
      <c r="A223" s="7">
        <v>215</v>
      </c>
      <c r="B223" s="80" t="s">
        <v>413</v>
      </c>
      <c r="C223" s="86" t="s">
        <v>416</v>
      </c>
      <c r="D223" s="19" t="s">
        <v>12</v>
      </c>
      <c r="E223" s="9">
        <v>20</v>
      </c>
      <c r="F223" s="116">
        <v>1400</v>
      </c>
      <c r="G223" s="10">
        <f t="shared" si="3"/>
        <v>28000</v>
      </c>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row>
    <row r="224" spans="1:41" ht="49.5" customHeight="1" x14ac:dyDescent="0.25">
      <c r="A224" s="7">
        <v>216</v>
      </c>
      <c r="B224" s="44" t="s">
        <v>349</v>
      </c>
      <c r="C224" s="87" t="s">
        <v>417</v>
      </c>
      <c r="D224" s="13" t="s">
        <v>15</v>
      </c>
      <c r="E224" s="9">
        <v>30</v>
      </c>
      <c r="F224" s="121">
        <v>1200</v>
      </c>
      <c r="G224" s="10">
        <f t="shared" si="3"/>
        <v>36000</v>
      </c>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row>
    <row r="225" spans="1:41" ht="73.5" customHeight="1" x14ac:dyDescent="0.25">
      <c r="A225" s="7">
        <v>217</v>
      </c>
      <c r="B225" s="43" t="s">
        <v>418</v>
      </c>
      <c r="C225" s="106" t="s">
        <v>419</v>
      </c>
      <c r="D225" s="13" t="s">
        <v>15</v>
      </c>
      <c r="E225" s="9">
        <v>100</v>
      </c>
      <c r="F225" s="121">
        <v>700</v>
      </c>
      <c r="G225" s="10">
        <f t="shared" si="3"/>
        <v>70000</v>
      </c>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row>
    <row r="226" spans="1:41" ht="78" customHeight="1" x14ac:dyDescent="0.25">
      <c r="A226" s="7">
        <v>218</v>
      </c>
      <c r="B226" s="43" t="s">
        <v>420</v>
      </c>
      <c r="C226" s="106" t="s">
        <v>419</v>
      </c>
      <c r="D226" s="13" t="s">
        <v>15</v>
      </c>
      <c r="E226" s="9">
        <v>100</v>
      </c>
      <c r="F226" s="121">
        <v>700</v>
      </c>
      <c r="G226" s="10">
        <f t="shared" si="3"/>
        <v>70000</v>
      </c>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row>
    <row r="227" spans="1:41" ht="74.25" customHeight="1" x14ac:dyDescent="0.25">
      <c r="A227" s="7">
        <v>219</v>
      </c>
      <c r="B227" s="43" t="s">
        <v>421</v>
      </c>
      <c r="C227" s="106" t="s">
        <v>419</v>
      </c>
      <c r="D227" s="13" t="s">
        <v>15</v>
      </c>
      <c r="E227" s="9">
        <v>100</v>
      </c>
      <c r="F227" s="121">
        <v>700</v>
      </c>
      <c r="G227" s="10">
        <f t="shared" si="3"/>
        <v>70000</v>
      </c>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row>
    <row r="228" spans="1:41" x14ac:dyDescent="0.25">
      <c r="A228" s="7">
        <v>220</v>
      </c>
      <c r="B228" s="36" t="s">
        <v>422</v>
      </c>
      <c r="C228" s="39" t="s">
        <v>423</v>
      </c>
      <c r="D228" s="12" t="s">
        <v>12</v>
      </c>
      <c r="E228" s="9">
        <v>100</v>
      </c>
      <c r="F228" s="121">
        <v>700</v>
      </c>
      <c r="G228" s="10">
        <f t="shared" si="3"/>
        <v>70000</v>
      </c>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row>
    <row r="229" spans="1:41" ht="31.5" x14ac:dyDescent="0.25">
      <c r="A229" s="7">
        <v>221</v>
      </c>
      <c r="B229" s="87" t="s">
        <v>424</v>
      </c>
      <c r="C229" s="87" t="s">
        <v>425</v>
      </c>
      <c r="D229" s="12" t="s">
        <v>12</v>
      </c>
      <c r="E229" s="9">
        <v>5</v>
      </c>
      <c r="F229" s="121">
        <v>7000</v>
      </c>
      <c r="G229" s="10">
        <f t="shared" si="3"/>
        <v>35000</v>
      </c>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row>
    <row r="230" spans="1:41" ht="39" customHeight="1" x14ac:dyDescent="0.25">
      <c r="A230" s="7">
        <v>222</v>
      </c>
      <c r="B230" s="87" t="s">
        <v>426</v>
      </c>
      <c r="C230" s="87" t="s">
        <v>427</v>
      </c>
      <c r="D230" s="12" t="s">
        <v>12</v>
      </c>
      <c r="E230" s="9">
        <v>5</v>
      </c>
      <c r="F230" s="121">
        <v>7000</v>
      </c>
      <c r="G230" s="10">
        <f t="shared" si="3"/>
        <v>35000</v>
      </c>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row>
    <row r="231" spans="1:41" ht="63" customHeight="1" x14ac:dyDescent="0.25">
      <c r="A231" s="7">
        <v>223</v>
      </c>
      <c r="B231" s="93" t="s">
        <v>428</v>
      </c>
      <c r="C231" s="109" t="s">
        <v>429</v>
      </c>
      <c r="D231" s="12" t="s">
        <v>12</v>
      </c>
      <c r="E231" s="9">
        <v>150</v>
      </c>
      <c r="F231" s="122">
        <v>150</v>
      </c>
      <c r="G231" s="10">
        <f t="shared" si="3"/>
        <v>22500</v>
      </c>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v>52</v>
      </c>
    </row>
    <row r="232" spans="1:41" x14ac:dyDescent="0.25">
      <c r="A232" s="7">
        <v>224</v>
      </c>
      <c r="B232" s="80" t="s">
        <v>430</v>
      </c>
      <c r="C232" s="80" t="s">
        <v>431</v>
      </c>
      <c r="D232" s="19" t="s">
        <v>12</v>
      </c>
      <c r="E232" s="9">
        <v>3</v>
      </c>
      <c r="F232" s="122">
        <v>18000</v>
      </c>
      <c r="G232" s="10">
        <f t="shared" si="3"/>
        <v>54000</v>
      </c>
      <c r="H232" s="11"/>
      <c r="I232" s="11"/>
      <c r="J232" s="11"/>
      <c r="K232" s="11"/>
      <c r="L232" s="11"/>
      <c r="M232" s="11"/>
      <c r="N232" s="11"/>
      <c r="O232" s="11"/>
      <c r="P232" s="11">
        <v>17500</v>
      </c>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row>
    <row r="233" spans="1:41" x14ac:dyDescent="0.25">
      <c r="A233" s="7">
        <v>225</v>
      </c>
      <c r="B233" s="80" t="s">
        <v>430</v>
      </c>
      <c r="C233" s="80" t="s">
        <v>432</v>
      </c>
      <c r="D233" s="19" t="s">
        <v>12</v>
      </c>
      <c r="E233" s="9">
        <v>3</v>
      </c>
      <c r="F233" s="121">
        <v>18000</v>
      </c>
      <c r="G233" s="10">
        <f t="shared" si="3"/>
        <v>54000</v>
      </c>
      <c r="H233" s="11"/>
      <c r="I233" s="11"/>
      <c r="J233" s="11"/>
      <c r="K233" s="11"/>
      <c r="L233" s="11"/>
      <c r="M233" s="11"/>
      <c r="N233" s="11"/>
      <c r="O233" s="11"/>
      <c r="P233" s="11">
        <v>17500</v>
      </c>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row>
    <row r="234" spans="1:41" x14ac:dyDescent="0.25">
      <c r="A234" s="7">
        <v>226</v>
      </c>
      <c r="B234" s="80" t="s">
        <v>430</v>
      </c>
      <c r="C234" s="80" t="s">
        <v>433</v>
      </c>
      <c r="D234" s="19" t="s">
        <v>12</v>
      </c>
      <c r="E234" s="9">
        <v>3</v>
      </c>
      <c r="F234" s="121">
        <v>18000</v>
      </c>
      <c r="G234" s="10">
        <f t="shared" si="3"/>
        <v>54000</v>
      </c>
      <c r="H234" s="11"/>
      <c r="I234" s="11"/>
      <c r="J234" s="11"/>
      <c r="K234" s="11"/>
      <c r="L234" s="11"/>
      <c r="M234" s="11"/>
      <c r="N234" s="11"/>
      <c r="O234" s="11"/>
      <c r="P234" s="11">
        <v>17500</v>
      </c>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row>
    <row r="235" spans="1:41" x14ac:dyDescent="0.25">
      <c r="A235" s="7">
        <v>227</v>
      </c>
      <c r="B235" s="80" t="s">
        <v>430</v>
      </c>
      <c r="C235" s="80" t="s">
        <v>434</v>
      </c>
      <c r="D235" s="19" t="s">
        <v>12</v>
      </c>
      <c r="E235" s="9">
        <v>3</v>
      </c>
      <c r="F235" s="121">
        <v>18000</v>
      </c>
      <c r="G235" s="10">
        <f t="shared" si="3"/>
        <v>54000</v>
      </c>
      <c r="H235" s="11"/>
      <c r="I235" s="11"/>
      <c r="J235" s="11"/>
      <c r="K235" s="11"/>
      <c r="L235" s="11"/>
      <c r="M235" s="11"/>
      <c r="N235" s="11"/>
      <c r="O235" s="11"/>
      <c r="P235" s="11">
        <v>17500</v>
      </c>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row>
    <row r="236" spans="1:41" x14ac:dyDescent="0.25">
      <c r="A236" s="7">
        <v>228</v>
      </c>
      <c r="B236" s="80" t="s">
        <v>430</v>
      </c>
      <c r="C236" s="80" t="s">
        <v>435</v>
      </c>
      <c r="D236" s="19" t="s">
        <v>12</v>
      </c>
      <c r="E236" s="9">
        <v>2</v>
      </c>
      <c r="F236" s="121">
        <v>18000</v>
      </c>
      <c r="G236" s="10">
        <f t="shared" si="3"/>
        <v>36000</v>
      </c>
      <c r="H236" s="11"/>
      <c r="I236" s="11"/>
      <c r="J236" s="11"/>
      <c r="K236" s="11"/>
      <c r="L236" s="11"/>
      <c r="M236" s="11"/>
      <c r="N236" s="11"/>
      <c r="O236" s="11"/>
      <c r="P236" s="11">
        <v>17500</v>
      </c>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row>
    <row r="237" spans="1:41" ht="31.5" x14ac:dyDescent="0.25">
      <c r="A237" s="7">
        <v>229</v>
      </c>
      <c r="B237" s="80" t="s">
        <v>436</v>
      </c>
      <c r="C237" s="80" t="s">
        <v>437</v>
      </c>
      <c r="D237" s="19" t="s">
        <v>12</v>
      </c>
      <c r="E237" s="9">
        <v>2</v>
      </c>
      <c r="F237" s="121">
        <v>18000</v>
      </c>
      <c r="G237" s="10">
        <f t="shared" si="3"/>
        <v>36000</v>
      </c>
      <c r="H237" s="11"/>
      <c r="I237" s="11"/>
      <c r="J237" s="11"/>
      <c r="K237" s="11"/>
      <c r="L237" s="11"/>
      <c r="M237" s="11"/>
      <c r="N237" s="11"/>
      <c r="O237" s="11"/>
      <c r="P237" s="11">
        <v>17500</v>
      </c>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row>
    <row r="238" spans="1:41" ht="31.5" x14ac:dyDescent="0.25">
      <c r="A238" s="7">
        <v>230</v>
      </c>
      <c r="B238" s="80" t="s">
        <v>436</v>
      </c>
      <c r="C238" s="80" t="s">
        <v>438</v>
      </c>
      <c r="D238" s="19" t="s">
        <v>12</v>
      </c>
      <c r="E238" s="9">
        <v>2</v>
      </c>
      <c r="F238" s="121">
        <v>18000</v>
      </c>
      <c r="G238" s="10">
        <f t="shared" si="3"/>
        <v>36000</v>
      </c>
      <c r="H238" s="11"/>
      <c r="I238" s="11"/>
      <c r="J238" s="11"/>
      <c r="K238" s="11"/>
      <c r="L238" s="11"/>
      <c r="M238" s="11"/>
      <c r="N238" s="11"/>
      <c r="O238" s="11"/>
      <c r="P238" s="11">
        <v>17500</v>
      </c>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row>
    <row r="239" spans="1:41" ht="31.5" x14ac:dyDescent="0.25">
      <c r="A239" s="7">
        <v>231</v>
      </c>
      <c r="B239" s="80" t="s">
        <v>436</v>
      </c>
      <c r="C239" s="80" t="s">
        <v>439</v>
      </c>
      <c r="D239" s="19" t="s">
        <v>12</v>
      </c>
      <c r="E239" s="9">
        <v>2</v>
      </c>
      <c r="F239" s="121">
        <v>18000</v>
      </c>
      <c r="G239" s="10">
        <f t="shared" si="3"/>
        <v>36000</v>
      </c>
      <c r="H239" s="11"/>
      <c r="I239" s="11"/>
      <c r="J239" s="11"/>
      <c r="K239" s="11"/>
      <c r="L239" s="11"/>
      <c r="M239" s="11"/>
      <c r="N239" s="11"/>
      <c r="O239" s="11"/>
      <c r="P239" s="11">
        <v>17500</v>
      </c>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row>
    <row r="240" spans="1:41" ht="31.5" x14ac:dyDescent="0.25">
      <c r="A240" s="7">
        <v>232</v>
      </c>
      <c r="B240" s="80" t="s">
        <v>436</v>
      </c>
      <c r="C240" s="80" t="s">
        <v>440</v>
      </c>
      <c r="D240" s="19" t="s">
        <v>12</v>
      </c>
      <c r="E240" s="9">
        <v>2</v>
      </c>
      <c r="F240" s="121">
        <v>18000</v>
      </c>
      <c r="G240" s="10">
        <f t="shared" si="3"/>
        <v>36000</v>
      </c>
      <c r="H240" s="11"/>
      <c r="I240" s="11"/>
      <c r="J240" s="11"/>
      <c r="K240" s="11"/>
      <c r="L240" s="11"/>
      <c r="M240" s="11"/>
      <c r="N240" s="11"/>
      <c r="O240" s="11"/>
      <c r="P240" s="11">
        <v>17500</v>
      </c>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row>
    <row r="241" spans="1:41" ht="36.75" customHeight="1" x14ac:dyDescent="0.25">
      <c r="A241" s="7">
        <v>233</v>
      </c>
      <c r="B241" s="80" t="s">
        <v>436</v>
      </c>
      <c r="C241" s="80" t="s">
        <v>441</v>
      </c>
      <c r="D241" s="19" t="s">
        <v>12</v>
      </c>
      <c r="E241" s="9">
        <v>1</v>
      </c>
      <c r="F241" s="121">
        <v>18000</v>
      </c>
      <c r="G241" s="10">
        <f t="shared" si="3"/>
        <v>18000</v>
      </c>
      <c r="H241" s="11"/>
      <c r="I241" s="11"/>
      <c r="J241" s="11"/>
      <c r="K241" s="11"/>
      <c r="L241" s="11"/>
      <c r="M241" s="11"/>
      <c r="N241" s="11"/>
      <c r="O241" s="11"/>
      <c r="P241" s="11">
        <v>17500</v>
      </c>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row>
    <row r="242" spans="1:41" ht="63.75" customHeight="1" x14ac:dyDescent="0.25">
      <c r="A242" s="7">
        <v>234</v>
      </c>
      <c r="B242" s="87" t="s">
        <v>442</v>
      </c>
      <c r="C242" s="110" t="s">
        <v>443</v>
      </c>
      <c r="D242" s="13" t="s">
        <v>15</v>
      </c>
      <c r="E242" s="9">
        <v>24</v>
      </c>
      <c r="F242" s="116">
        <v>1000</v>
      </c>
      <c r="G242" s="10">
        <f t="shared" si="3"/>
        <v>24000</v>
      </c>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row>
    <row r="243" spans="1:41" ht="62.25" customHeight="1" x14ac:dyDescent="0.25">
      <c r="A243" s="7">
        <v>235</v>
      </c>
      <c r="B243" s="54" t="s">
        <v>79</v>
      </c>
      <c r="C243" s="111" t="s">
        <v>444</v>
      </c>
      <c r="D243" s="13" t="s">
        <v>12</v>
      </c>
      <c r="E243" s="9">
        <v>20</v>
      </c>
      <c r="F243" s="116">
        <v>4000</v>
      </c>
      <c r="G243" s="10">
        <f t="shared" si="3"/>
        <v>80000</v>
      </c>
      <c r="H243" s="11"/>
      <c r="I243" s="11"/>
      <c r="J243" s="11"/>
      <c r="K243" s="11"/>
      <c r="L243" s="11"/>
      <c r="M243" s="11">
        <v>1488</v>
      </c>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row>
    <row r="244" spans="1:41" ht="69.75" customHeight="1" x14ac:dyDescent="0.25">
      <c r="A244" s="7">
        <v>236</v>
      </c>
      <c r="B244" s="53" t="s">
        <v>445</v>
      </c>
      <c r="C244" s="134" t="s">
        <v>446</v>
      </c>
      <c r="D244" s="13" t="s">
        <v>12</v>
      </c>
      <c r="E244" s="9">
        <v>20</v>
      </c>
      <c r="F244" s="123">
        <v>64800</v>
      </c>
      <c r="G244" s="10">
        <f t="shared" si="3"/>
        <v>1296000</v>
      </c>
      <c r="H244" s="11"/>
      <c r="I244" s="11"/>
      <c r="J244" s="11"/>
      <c r="K244" s="11"/>
      <c r="L244" s="11"/>
      <c r="M244" s="11"/>
      <c r="N244" s="11"/>
      <c r="O244" s="11"/>
      <c r="P244" s="11">
        <v>64500</v>
      </c>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row>
    <row r="245" spans="1:41" ht="60.75" customHeight="1" x14ac:dyDescent="0.25">
      <c r="A245" s="7">
        <v>237</v>
      </c>
      <c r="B245" s="53" t="s">
        <v>447</v>
      </c>
      <c r="C245" s="135"/>
      <c r="D245" s="13" t="s">
        <v>12</v>
      </c>
      <c r="E245" s="9">
        <v>20</v>
      </c>
      <c r="F245" s="123">
        <v>64800</v>
      </c>
      <c r="G245" s="10">
        <f t="shared" si="3"/>
        <v>1296000</v>
      </c>
      <c r="H245" s="11"/>
      <c r="I245" s="11"/>
      <c r="J245" s="11"/>
      <c r="K245" s="11"/>
      <c r="L245" s="11"/>
      <c r="M245" s="11"/>
      <c r="N245" s="11"/>
      <c r="O245" s="11"/>
      <c r="P245" s="11">
        <v>64500</v>
      </c>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row>
    <row r="246" spans="1:41" ht="58.5" customHeight="1" x14ac:dyDescent="0.25">
      <c r="A246" s="7">
        <v>238</v>
      </c>
      <c r="B246" s="53" t="s">
        <v>448</v>
      </c>
      <c r="C246" s="135"/>
      <c r="D246" s="13" t="s">
        <v>12</v>
      </c>
      <c r="E246" s="9">
        <v>20</v>
      </c>
      <c r="F246" s="123">
        <v>64800</v>
      </c>
      <c r="G246" s="10">
        <f t="shared" si="3"/>
        <v>1296000</v>
      </c>
      <c r="H246" s="11"/>
      <c r="I246" s="11"/>
      <c r="J246" s="11"/>
      <c r="K246" s="11"/>
      <c r="L246" s="11"/>
      <c r="M246" s="11"/>
      <c r="N246" s="11"/>
      <c r="O246" s="11"/>
      <c r="P246" s="11">
        <v>64500</v>
      </c>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row>
    <row r="247" spans="1:41" ht="80.25" customHeight="1" x14ac:dyDescent="0.25">
      <c r="A247" s="7">
        <v>239</v>
      </c>
      <c r="B247" s="53" t="s">
        <v>449</v>
      </c>
      <c r="C247" s="136"/>
      <c r="D247" s="13" t="s">
        <v>12</v>
      </c>
      <c r="E247" s="9">
        <v>20</v>
      </c>
      <c r="F247" s="123">
        <v>64800</v>
      </c>
      <c r="G247" s="10">
        <f t="shared" si="3"/>
        <v>1296000</v>
      </c>
      <c r="H247" s="11"/>
      <c r="I247" s="11"/>
      <c r="J247" s="11"/>
      <c r="K247" s="11"/>
      <c r="L247" s="11"/>
      <c r="M247" s="11"/>
      <c r="N247" s="11"/>
      <c r="O247" s="11"/>
      <c r="P247" s="11">
        <v>64500</v>
      </c>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row>
    <row r="248" spans="1:41" ht="203.25" customHeight="1" x14ac:dyDescent="0.25">
      <c r="A248" s="7">
        <v>240</v>
      </c>
      <c r="B248" s="53" t="s">
        <v>450</v>
      </c>
      <c r="C248" s="112" t="s">
        <v>451</v>
      </c>
      <c r="D248" s="13" t="s">
        <v>12</v>
      </c>
      <c r="E248" s="9">
        <v>500</v>
      </c>
      <c r="F248" s="123">
        <v>7800</v>
      </c>
      <c r="G248" s="10">
        <f t="shared" si="3"/>
        <v>3900000</v>
      </c>
      <c r="H248" s="11"/>
      <c r="I248" s="11"/>
      <c r="J248" s="11"/>
      <c r="K248" s="11"/>
      <c r="L248" s="11"/>
      <c r="M248" s="11"/>
      <c r="N248" s="11"/>
      <c r="O248" s="11"/>
      <c r="P248" s="11">
        <v>7750</v>
      </c>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row>
    <row r="249" spans="1:41" ht="205.5" customHeight="1" x14ac:dyDescent="0.25">
      <c r="A249" s="7">
        <v>241</v>
      </c>
      <c r="B249" s="41" t="s">
        <v>452</v>
      </c>
      <c r="C249" s="113" t="s">
        <v>453</v>
      </c>
      <c r="D249" s="13" t="s">
        <v>12</v>
      </c>
      <c r="E249" s="9">
        <v>30</v>
      </c>
      <c r="F249" s="124">
        <v>2760</v>
      </c>
      <c r="G249" s="10">
        <f t="shared" si="3"/>
        <v>82800</v>
      </c>
      <c r="H249" s="11"/>
      <c r="I249" s="11"/>
      <c r="J249" s="11"/>
      <c r="K249" s="11"/>
      <c r="L249" s="11"/>
      <c r="M249" s="11"/>
      <c r="N249" s="11"/>
      <c r="O249" s="11"/>
      <c r="P249" s="11">
        <v>2700</v>
      </c>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row>
    <row r="250" spans="1:41" ht="380.25" customHeight="1" x14ac:dyDescent="0.25">
      <c r="A250" s="7">
        <v>242</v>
      </c>
      <c r="B250" s="41" t="s">
        <v>454</v>
      </c>
      <c r="C250" s="113" t="s">
        <v>455</v>
      </c>
      <c r="D250" s="13" t="s">
        <v>12</v>
      </c>
      <c r="E250" s="9">
        <v>10</v>
      </c>
      <c r="F250" s="124">
        <v>129600</v>
      </c>
      <c r="G250" s="10">
        <f t="shared" si="3"/>
        <v>1296000</v>
      </c>
      <c r="H250" s="11"/>
      <c r="I250" s="11"/>
      <c r="J250" s="11"/>
      <c r="K250" s="11"/>
      <c r="L250" s="11"/>
      <c r="M250" s="11"/>
      <c r="N250" s="11"/>
      <c r="O250" s="11"/>
      <c r="P250" s="11">
        <v>129000</v>
      </c>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row>
    <row r="251" spans="1:41" ht="364.5" customHeight="1" x14ac:dyDescent="0.25">
      <c r="A251" s="7">
        <v>243</v>
      </c>
      <c r="B251" s="41" t="s">
        <v>456</v>
      </c>
      <c r="C251" s="113" t="s">
        <v>457</v>
      </c>
      <c r="D251" s="13" t="s">
        <v>12</v>
      </c>
      <c r="E251" s="9">
        <v>30</v>
      </c>
      <c r="F251" s="124">
        <v>34800</v>
      </c>
      <c r="G251" s="10">
        <f t="shared" si="3"/>
        <v>1044000</v>
      </c>
      <c r="H251" s="11"/>
      <c r="I251" s="11"/>
      <c r="J251" s="11"/>
      <c r="K251" s="11"/>
      <c r="L251" s="11"/>
      <c r="M251" s="11"/>
      <c r="N251" s="11"/>
      <c r="O251" s="11"/>
      <c r="P251" s="11">
        <v>34500</v>
      </c>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row>
    <row r="252" spans="1:41" ht="202.5" customHeight="1" x14ac:dyDescent="0.25">
      <c r="A252" s="7">
        <v>244</v>
      </c>
      <c r="B252" s="41" t="s">
        <v>458</v>
      </c>
      <c r="C252" s="113" t="s">
        <v>459</v>
      </c>
      <c r="D252" s="13" t="s">
        <v>12</v>
      </c>
      <c r="E252" s="9">
        <v>15</v>
      </c>
      <c r="F252" s="124">
        <v>102000</v>
      </c>
      <c r="G252" s="10">
        <f t="shared" si="3"/>
        <v>1530000</v>
      </c>
      <c r="H252" s="11"/>
      <c r="I252" s="11"/>
      <c r="J252" s="11"/>
      <c r="K252" s="11"/>
      <c r="L252" s="11"/>
      <c r="M252" s="11"/>
      <c r="N252" s="11"/>
      <c r="O252" s="11"/>
      <c r="P252" s="11">
        <v>99990</v>
      </c>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row>
    <row r="253" spans="1:41" ht="130.5" customHeight="1" x14ac:dyDescent="0.25">
      <c r="A253" s="7">
        <v>245</v>
      </c>
      <c r="B253" s="41" t="s">
        <v>460</v>
      </c>
      <c r="C253" s="113" t="s">
        <v>461</v>
      </c>
      <c r="D253" s="13" t="s">
        <v>12</v>
      </c>
      <c r="E253" s="9">
        <v>30</v>
      </c>
      <c r="F253" s="124">
        <v>6000</v>
      </c>
      <c r="G253" s="10">
        <f t="shared" si="3"/>
        <v>180000</v>
      </c>
      <c r="H253" s="11"/>
      <c r="I253" s="11"/>
      <c r="J253" s="11"/>
      <c r="K253" s="11"/>
      <c r="L253" s="11"/>
      <c r="M253" s="11"/>
      <c r="N253" s="11"/>
      <c r="O253" s="11"/>
      <c r="P253" s="11">
        <v>5950</v>
      </c>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row>
    <row r="254" spans="1:41" ht="207" customHeight="1" x14ac:dyDescent="0.25">
      <c r="A254" s="7">
        <v>246</v>
      </c>
      <c r="B254" s="41" t="s">
        <v>462</v>
      </c>
      <c r="C254" s="113" t="s">
        <v>463</v>
      </c>
      <c r="D254" s="13" t="s">
        <v>12</v>
      </c>
      <c r="E254" s="9">
        <v>30</v>
      </c>
      <c r="F254" s="124">
        <v>54000</v>
      </c>
      <c r="G254" s="10">
        <f t="shared" si="3"/>
        <v>1620000</v>
      </c>
      <c r="H254" s="11"/>
      <c r="I254" s="11"/>
      <c r="J254" s="11"/>
      <c r="K254" s="11"/>
      <c r="L254" s="11"/>
      <c r="M254" s="11"/>
      <c r="N254" s="11"/>
      <c r="O254" s="11"/>
      <c r="P254" s="11">
        <v>53850</v>
      </c>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row>
    <row r="255" spans="1:41" x14ac:dyDescent="0.25">
      <c r="A255" s="7">
        <v>247</v>
      </c>
      <c r="B255" s="41" t="s">
        <v>464</v>
      </c>
      <c r="C255" s="41" t="s">
        <v>465</v>
      </c>
      <c r="D255" s="13" t="s">
        <v>12</v>
      </c>
      <c r="E255" s="9">
        <v>2</v>
      </c>
      <c r="F255" s="124">
        <v>4000</v>
      </c>
      <c r="G255" s="10">
        <f t="shared" si="3"/>
        <v>8000</v>
      </c>
      <c r="H255" s="11"/>
      <c r="I255" s="11"/>
      <c r="J255" s="11"/>
      <c r="K255" s="11"/>
      <c r="L255" s="11"/>
      <c r="M255" s="11"/>
      <c r="N255" s="11"/>
      <c r="O255" s="11"/>
      <c r="P255" s="11"/>
      <c r="Q255" s="11"/>
      <c r="R255" s="11"/>
      <c r="S255" s="11"/>
      <c r="T255" s="11"/>
      <c r="U255" s="11"/>
      <c r="V255" s="11"/>
      <c r="W255" s="11"/>
      <c r="X255" s="11"/>
      <c r="Y255" s="11"/>
      <c r="Z255" s="11"/>
      <c r="AA255" s="11"/>
      <c r="AB255" s="11"/>
      <c r="AC255" s="11">
        <v>2970</v>
      </c>
      <c r="AD255" s="11"/>
      <c r="AE255" s="11"/>
      <c r="AF255" s="11"/>
      <c r="AG255" s="11"/>
      <c r="AH255" s="11"/>
      <c r="AI255" s="11"/>
      <c r="AJ255" s="11"/>
      <c r="AK255" s="11"/>
      <c r="AL255" s="11"/>
      <c r="AM255" s="11"/>
      <c r="AN255" s="11"/>
      <c r="AO255" s="11"/>
    </row>
    <row r="256" spans="1:41" ht="31.5" x14ac:dyDescent="0.25">
      <c r="A256" s="7">
        <v>248</v>
      </c>
      <c r="B256" s="84" t="s">
        <v>466</v>
      </c>
      <c r="C256" s="84" t="s">
        <v>466</v>
      </c>
      <c r="D256" s="19" t="s">
        <v>12</v>
      </c>
      <c r="E256" s="9">
        <v>50</v>
      </c>
      <c r="F256" s="124">
        <v>15000</v>
      </c>
      <c r="G256" s="10">
        <f t="shared" si="3"/>
        <v>750000</v>
      </c>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row>
    <row r="257" spans="1:42" ht="31.5" x14ac:dyDescent="0.25">
      <c r="A257" s="7">
        <v>249</v>
      </c>
      <c r="B257" s="94" t="s">
        <v>467</v>
      </c>
      <c r="C257" s="92" t="s">
        <v>468</v>
      </c>
      <c r="D257" s="19" t="s">
        <v>12</v>
      </c>
      <c r="E257" s="9">
        <v>50</v>
      </c>
      <c r="F257" s="124">
        <v>12000</v>
      </c>
      <c r="G257" s="10">
        <f t="shared" si="3"/>
        <v>600000</v>
      </c>
      <c r="H257" s="11"/>
      <c r="I257" s="11"/>
      <c r="J257" s="11">
        <v>12000</v>
      </c>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row>
    <row r="258" spans="1:42" ht="47.25" x14ac:dyDescent="0.25">
      <c r="A258" s="7">
        <v>250</v>
      </c>
      <c r="B258" s="95" t="s">
        <v>469</v>
      </c>
      <c r="C258" s="95" t="s">
        <v>470</v>
      </c>
      <c r="D258" s="19" t="s">
        <v>371</v>
      </c>
      <c r="E258" s="9">
        <v>1</v>
      </c>
      <c r="F258" s="124">
        <v>15000</v>
      </c>
      <c r="G258" s="10">
        <f t="shared" si="3"/>
        <v>15000</v>
      </c>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row>
    <row r="259" spans="1:42" ht="47.25" x14ac:dyDescent="0.25">
      <c r="A259" s="7">
        <v>251</v>
      </c>
      <c r="B259" s="95" t="s">
        <v>471</v>
      </c>
      <c r="C259" s="95" t="s">
        <v>472</v>
      </c>
      <c r="D259" s="19" t="s">
        <v>12</v>
      </c>
      <c r="E259" s="9">
        <v>50</v>
      </c>
      <c r="F259" s="124">
        <v>2557</v>
      </c>
      <c r="G259" s="10">
        <f t="shared" si="3"/>
        <v>127850</v>
      </c>
      <c r="H259" s="11"/>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row>
    <row r="260" spans="1:42" ht="31.5" x14ac:dyDescent="0.25">
      <c r="A260" s="7">
        <v>252</v>
      </c>
      <c r="B260" s="62" t="s">
        <v>473</v>
      </c>
      <c r="C260" s="39" t="s">
        <v>474</v>
      </c>
      <c r="D260" s="19" t="s">
        <v>12</v>
      </c>
      <c r="E260" s="9">
        <v>5</v>
      </c>
      <c r="F260" s="124">
        <v>230000</v>
      </c>
      <c r="G260" s="10">
        <f t="shared" si="3"/>
        <v>1150000</v>
      </c>
      <c r="H260" s="11"/>
      <c r="I260" s="11"/>
      <c r="J260" s="11"/>
      <c r="K260" s="11"/>
      <c r="L260" s="11"/>
      <c r="M260" s="11"/>
      <c r="N260" s="11"/>
      <c r="O260" s="11">
        <v>205010</v>
      </c>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row>
    <row r="261" spans="1:42" ht="92.25" customHeight="1" x14ac:dyDescent="0.25">
      <c r="A261" s="7">
        <v>253</v>
      </c>
      <c r="B261" s="96" t="s">
        <v>475</v>
      </c>
      <c r="C261" s="96" t="s">
        <v>475</v>
      </c>
      <c r="D261" s="13" t="s">
        <v>15</v>
      </c>
      <c r="E261" s="9">
        <v>10</v>
      </c>
      <c r="F261" s="125">
        <v>42600</v>
      </c>
      <c r="G261" s="10">
        <f t="shared" si="3"/>
        <v>426000</v>
      </c>
      <c r="H261" s="11"/>
      <c r="I261" s="11"/>
      <c r="J261" s="11"/>
      <c r="K261" s="11"/>
      <c r="L261" s="11"/>
      <c r="M261" s="11"/>
      <c r="N261" s="11"/>
      <c r="O261" s="11"/>
      <c r="P261" s="11"/>
      <c r="Q261" s="11"/>
      <c r="R261" s="11"/>
      <c r="S261" s="11"/>
      <c r="T261" s="11"/>
      <c r="U261" s="11"/>
      <c r="V261" s="11"/>
      <c r="W261" s="11">
        <v>42600</v>
      </c>
      <c r="X261" s="11">
        <v>42500</v>
      </c>
      <c r="Y261" s="11"/>
      <c r="Z261" s="11"/>
      <c r="AA261" s="11"/>
      <c r="AB261" s="11"/>
      <c r="AC261" s="11"/>
      <c r="AD261" s="11"/>
      <c r="AE261" s="11"/>
      <c r="AF261" s="11"/>
      <c r="AG261" s="11"/>
      <c r="AH261" s="11"/>
      <c r="AI261" s="11"/>
      <c r="AJ261" s="11"/>
      <c r="AK261" s="11"/>
      <c r="AL261" s="11"/>
      <c r="AM261" s="11"/>
      <c r="AN261" s="11"/>
      <c r="AO261" s="11"/>
      <c r="AP261" s="1">
        <f>X261*E261</f>
        <v>425000</v>
      </c>
    </row>
    <row r="262" spans="1:42" ht="47.25" x14ac:dyDescent="0.25">
      <c r="A262" s="7">
        <v>254</v>
      </c>
      <c r="B262" s="96" t="s">
        <v>476</v>
      </c>
      <c r="C262" s="96" t="s">
        <v>476</v>
      </c>
      <c r="D262" s="13" t="s">
        <v>12</v>
      </c>
      <c r="E262" s="9">
        <v>5</v>
      </c>
      <c r="F262" s="125">
        <v>80900</v>
      </c>
      <c r="G262" s="10">
        <f t="shared" si="3"/>
        <v>404500</v>
      </c>
      <c r="H262" s="11"/>
      <c r="I262" s="11"/>
      <c r="J262" s="11"/>
      <c r="K262" s="11"/>
      <c r="L262" s="11"/>
      <c r="M262" s="11"/>
      <c r="N262" s="11"/>
      <c r="O262" s="11"/>
      <c r="P262" s="11"/>
      <c r="Q262" s="11"/>
      <c r="R262" s="11"/>
      <c r="S262" s="11"/>
      <c r="T262" s="11"/>
      <c r="U262" s="11"/>
      <c r="V262" s="11"/>
      <c r="W262" s="11">
        <v>80900</v>
      </c>
      <c r="X262" s="11">
        <v>80700</v>
      </c>
      <c r="Y262" s="11"/>
      <c r="Z262" s="11"/>
      <c r="AA262" s="11"/>
      <c r="AB262" s="11"/>
      <c r="AC262" s="11"/>
      <c r="AD262" s="11"/>
      <c r="AE262" s="11"/>
      <c r="AF262" s="11"/>
      <c r="AG262" s="11"/>
      <c r="AH262" s="11"/>
      <c r="AI262" s="11"/>
      <c r="AJ262" s="11"/>
      <c r="AK262" s="11"/>
      <c r="AL262" s="11"/>
      <c r="AM262" s="11"/>
      <c r="AN262" s="11"/>
      <c r="AO262" s="11"/>
      <c r="AP262" s="1">
        <f t="shared" ref="AP262:AP273" si="4">X262*E262</f>
        <v>403500</v>
      </c>
    </row>
    <row r="263" spans="1:42" ht="47.25" x14ac:dyDescent="0.25">
      <c r="A263" s="7">
        <v>255</v>
      </c>
      <c r="B263" s="96" t="s">
        <v>477</v>
      </c>
      <c r="C263" s="96" t="s">
        <v>477</v>
      </c>
      <c r="D263" s="13" t="s">
        <v>12</v>
      </c>
      <c r="E263" s="9">
        <v>5</v>
      </c>
      <c r="F263" s="125">
        <v>40500</v>
      </c>
      <c r="G263" s="10">
        <f t="shared" si="3"/>
        <v>202500</v>
      </c>
      <c r="H263" s="11"/>
      <c r="I263" s="11"/>
      <c r="J263" s="11"/>
      <c r="K263" s="11"/>
      <c r="L263" s="11"/>
      <c r="M263" s="11"/>
      <c r="N263" s="11"/>
      <c r="O263" s="11"/>
      <c r="P263" s="11"/>
      <c r="Q263" s="11"/>
      <c r="R263" s="11"/>
      <c r="S263" s="11"/>
      <c r="T263" s="11"/>
      <c r="U263" s="11"/>
      <c r="V263" s="11"/>
      <c r="W263" s="11">
        <v>40500</v>
      </c>
      <c r="X263" s="11">
        <v>40400</v>
      </c>
      <c r="Y263" s="11"/>
      <c r="Z263" s="11"/>
      <c r="AA263" s="11"/>
      <c r="AB263" s="11"/>
      <c r="AC263" s="11"/>
      <c r="AD263" s="11"/>
      <c r="AE263" s="11"/>
      <c r="AF263" s="11"/>
      <c r="AG263" s="11"/>
      <c r="AH263" s="11"/>
      <c r="AI263" s="11"/>
      <c r="AJ263" s="11"/>
      <c r="AK263" s="11"/>
      <c r="AL263" s="11"/>
      <c r="AM263" s="11"/>
      <c r="AN263" s="11"/>
      <c r="AO263" s="11"/>
      <c r="AP263" s="1">
        <f t="shared" si="4"/>
        <v>202000</v>
      </c>
    </row>
    <row r="264" spans="1:42" ht="57" customHeight="1" x14ac:dyDescent="0.25">
      <c r="A264" s="7">
        <v>256</v>
      </c>
      <c r="B264" s="96" t="s">
        <v>478</v>
      </c>
      <c r="C264" s="96" t="s">
        <v>478</v>
      </c>
      <c r="D264" s="13" t="s">
        <v>12</v>
      </c>
      <c r="E264" s="9">
        <v>2</v>
      </c>
      <c r="F264" s="125">
        <v>59900</v>
      </c>
      <c r="G264" s="10">
        <f t="shared" si="3"/>
        <v>119800</v>
      </c>
      <c r="H264" s="11"/>
      <c r="I264" s="11"/>
      <c r="J264" s="11"/>
      <c r="K264" s="11"/>
      <c r="L264" s="11"/>
      <c r="M264" s="11"/>
      <c r="N264" s="11"/>
      <c r="O264" s="11"/>
      <c r="P264" s="11"/>
      <c r="Q264" s="11"/>
      <c r="R264" s="11"/>
      <c r="S264" s="11"/>
      <c r="T264" s="11"/>
      <c r="U264" s="11"/>
      <c r="V264" s="11"/>
      <c r="W264" s="11">
        <v>59900</v>
      </c>
      <c r="X264" s="11">
        <v>59600</v>
      </c>
      <c r="Y264" s="11"/>
      <c r="Z264" s="11"/>
      <c r="AA264" s="11"/>
      <c r="AB264" s="11"/>
      <c r="AC264" s="11"/>
      <c r="AD264" s="11"/>
      <c r="AE264" s="11"/>
      <c r="AF264" s="11"/>
      <c r="AG264" s="11"/>
      <c r="AH264" s="11"/>
      <c r="AI264" s="11"/>
      <c r="AJ264" s="11"/>
      <c r="AK264" s="11"/>
      <c r="AL264" s="11"/>
      <c r="AM264" s="11"/>
      <c r="AN264" s="11"/>
      <c r="AO264" s="11"/>
      <c r="AP264" s="1">
        <f t="shared" si="4"/>
        <v>119200</v>
      </c>
    </row>
    <row r="265" spans="1:42" ht="71.25" customHeight="1" x14ac:dyDescent="0.25">
      <c r="A265" s="7">
        <v>257</v>
      </c>
      <c r="B265" s="96" t="s">
        <v>479</v>
      </c>
      <c r="C265" s="96" t="s">
        <v>479</v>
      </c>
      <c r="D265" s="13" t="s">
        <v>312</v>
      </c>
      <c r="E265" s="9">
        <v>10</v>
      </c>
      <c r="F265" s="125">
        <v>29000</v>
      </c>
      <c r="G265" s="10">
        <f t="shared" si="3"/>
        <v>290000</v>
      </c>
      <c r="H265" s="11"/>
      <c r="I265" s="11"/>
      <c r="J265" s="11"/>
      <c r="K265" s="11"/>
      <c r="L265" s="11"/>
      <c r="M265" s="11"/>
      <c r="N265" s="11"/>
      <c r="O265" s="11"/>
      <c r="P265" s="11"/>
      <c r="Q265" s="11"/>
      <c r="R265" s="11"/>
      <c r="S265" s="11"/>
      <c r="T265" s="11"/>
      <c r="U265" s="11"/>
      <c r="V265" s="11"/>
      <c r="W265" s="11">
        <v>29000</v>
      </c>
      <c r="X265" s="11">
        <v>28800</v>
      </c>
      <c r="Y265" s="11"/>
      <c r="Z265" s="11"/>
      <c r="AA265" s="11"/>
      <c r="AB265" s="11"/>
      <c r="AC265" s="11"/>
      <c r="AD265" s="11"/>
      <c r="AE265" s="11"/>
      <c r="AF265" s="11"/>
      <c r="AG265" s="11"/>
      <c r="AH265" s="11"/>
      <c r="AI265" s="11"/>
      <c r="AJ265" s="11"/>
      <c r="AK265" s="11"/>
      <c r="AL265" s="11"/>
      <c r="AM265" s="11"/>
      <c r="AN265" s="11"/>
      <c r="AO265" s="11"/>
      <c r="AP265" s="1">
        <f t="shared" si="4"/>
        <v>288000</v>
      </c>
    </row>
    <row r="266" spans="1:42" ht="31.5" x14ac:dyDescent="0.25">
      <c r="A266" s="7">
        <v>258</v>
      </c>
      <c r="B266" s="96" t="s">
        <v>480</v>
      </c>
      <c r="C266" s="96" t="s">
        <v>480</v>
      </c>
      <c r="D266" s="13" t="s">
        <v>12</v>
      </c>
      <c r="E266" s="9">
        <v>25</v>
      </c>
      <c r="F266" s="125">
        <v>6100</v>
      </c>
      <c r="G266" s="10">
        <f t="shared" ref="G266:G273" si="5">E266*F266</f>
        <v>152500</v>
      </c>
      <c r="H266" s="11"/>
      <c r="I266" s="11"/>
      <c r="J266" s="11"/>
      <c r="K266" s="11"/>
      <c r="L266" s="11"/>
      <c r="M266" s="11"/>
      <c r="N266" s="11"/>
      <c r="O266" s="11"/>
      <c r="P266" s="11"/>
      <c r="Q266" s="11"/>
      <c r="R266" s="11"/>
      <c r="S266" s="11"/>
      <c r="T266" s="11"/>
      <c r="U266" s="11"/>
      <c r="V266" s="11"/>
      <c r="W266" s="11">
        <v>6100</v>
      </c>
      <c r="X266" s="11">
        <v>6000</v>
      </c>
      <c r="Y266" s="11"/>
      <c r="Z266" s="11"/>
      <c r="AA266" s="11"/>
      <c r="AB266" s="11"/>
      <c r="AC266" s="11"/>
      <c r="AD266" s="11"/>
      <c r="AE266" s="11"/>
      <c r="AF266" s="11"/>
      <c r="AG266" s="11"/>
      <c r="AH266" s="11"/>
      <c r="AI266" s="11"/>
      <c r="AJ266" s="11"/>
      <c r="AK266" s="11"/>
      <c r="AL266" s="11"/>
      <c r="AM266" s="11"/>
      <c r="AN266" s="11"/>
      <c r="AO266" s="11"/>
      <c r="AP266" s="1">
        <f t="shared" si="4"/>
        <v>150000</v>
      </c>
    </row>
    <row r="267" spans="1:42" ht="39" customHeight="1" x14ac:dyDescent="0.25">
      <c r="A267" s="7">
        <v>259</v>
      </c>
      <c r="B267" s="96" t="s">
        <v>481</v>
      </c>
      <c r="C267" s="96" t="s">
        <v>481</v>
      </c>
      <c r="D267" s="13" t="s">
        <v>12</v>
      </c>
      <c r="E267" s="9">
        <v>10</v>
      </c>
      <c r="F267" s="125">
        <v>6100</v>
      </c>
      <c r="G267" s="10">
        <f t="shared" si="5"/>
        <v>61000</v>
      </c>
      <c r="H267" s="11"/>
      <c r="I267" s="11"/>
      <c r="J267" s="11"/>
      <c r="K267" s="11"/>
      <c r="L267" s="11"/>
      <c r="M267" s="11"/>
      <c r="N267" s="11"/>
      <c r="O267" s="11"/>
      <c r="P267" s="11"/>
      <c r="Q267" s="11"/>
      <c r="R267" s="11"/>
      <c r="S267" s="11"/>
      <c r="T267" s="11"/>
      <c r="U267" s="11"/>
      <c r="V267" s="11"/>
      <c r="W267" s="11">
        <v>6100</v>
      </c>
      <c r="X267" s="11">
        <v>6000</v>
      </c>
      <c r="Y267" s="11"/>
      <c r="Z267" s="11"/>
      <c r="AA267" s="11"/>
      <c r="AB267" s="11"/>
      <c r="AC267" s="11"/>
      <c r="AD267" s="11"/>
      <c r="AE267" s="11"/>
      <c r="AF267" s="11"/>
      <c r="AG267" s="11"/>
      <c r="AH267" s="11"/>
      <c r="AI267" s="11"/>
      <c r="AJ267" s="11"/>
      <c r="AK267" s="11"/>
      <c r="AL267" s="11"/>
      <c r="AM267" s="11"/>
      <c r="AN267" s="11"/>
      <c r="AO267" s="11"/>
      <c r="AP267" s="1">
        <f t="shared" si="4"/>
        <v>60000</v>
      </c>
    </row>
    <row r="268" spans="1:42" ht="31.5" x14ac:dyDescent="0.25">
      <c r="A268" s="7">
        <v>260</v>
      </c>
      <c r="B268" s="96" t="s">
        <v>482</v>
      </c>
      <c r="C268" s="96" t="s">
        <v>482</v>
      </c>
      <c r="D268" s="13" t="s">
        <v>12</v>
      </c>
      <c r="E268" s="9">
        <v>5</v>
      </c>
      <c r="F268" s="125">
        <v>6850</v>
      </c>
      <c r="G268" s="10">
        <f t="shared" si="5"/>
        <v>34250</v>
      </c>
      <c r="H268" s="11"/>
      <c r="I268" s="11"/>
      <c r="J268" s="11"/>
      <c r="K268" s="11"/>
      <c r="L268" s="11"/>
      <c r="M268" s="11"/>
      <c r="N268" s="11"/>
      <c r="O268" s="11"/>
      <c r="P268" s="11"/>
      <c r="Q268" s="11"/>
      <c r="R268" s="11"/>
      <c r="S268" s="11"/>
      <c r="T268" s="11"/>
      <c r="U268" s="11"/>
      <c r="V268" s="11"/>
      <c r="W268" s="11">
        <v>6850</v>
      </c>
      <c r="X268" s="11">
        <v>6800</v>
      </c>
      <c r="Y268" s="11"/>
      <c r="Z268" s="11"/>
      <c r="AA268" s="11"/>
      <c r="AB268" s="11"/>
      <c r="AC268" s="11"/>
      <c r="AD268" s="11"/>
      <c r="AE268" s="11"/>
      <c r="AF268" s="11"/>
      <c r="AG268" s="11"/>
      <c r="AH268" s="11"/>
      <c r="AI268" s="11"/>
      <c r="AJ268" s="11"/>
      <c r="AK268" s="11"/>
      <c r="AL268" s="11"/>
      <c r="AM268" s="11"/>
      <c r="AN268" s="11"/>
      <c r="AO268" s="11"/>
      <c r="AP268" s="1">
        <f t="shared" si="4"/>
        <v>34000</v>
      </c>
    </row>
    <row r="269" spans="1:42" ht="42.75" customHeight="1" x14ac:dyDescent="0.25">
      <c r="A269" s="7">
        <v>261</v>
      </c>
      <c r="B269" s="96" t="s">
        <v>483</v>
      </c>
      <c r="C269" s="96" t="s">
        <v>483</v>
      </c>
      <c r="D269" s="7" t="s">
        <v>12</v>
      </c>
      <c r="E269" s="23">
        <v>2</v>
      </c>
      <c r="F269" s="126">
        <v>97650</v>
      </c>
      <c r="G269" s="10">
        <f t="shared" si="5"/>
        <v>195300</v>
      </c>
      <c r="H269" s="11"/>
      <c r="I269" s="11"/>
      <c r="J269" s="11"/>
      <c r="K269" s="11"/>
      <c r="L269" s="11"/>
      <c r="M269" s="11"/>
      <c r="N269" s="11"/>
      <c r="O269" s="11"/>
      <c r="P269" s="11"/>
      <c r="Q269" s="11"/>
      <c r="R269" s="11"/>
      <c r="S269" s="11"/>
      <c r="T269" s="11"/>
      <c r="U269" s="11"/>
      <c r="V269" s="11"/>
      <c r="W269" s="11">
        <v>97650</v>
      </c>
      <c r="X269" s="11">
        <v>95400</v>
      </c>
      <c r="Y269" s="11"/>
      <c r="Z269" s="11"/>
      <c r="AA269" s="11"/>
      <c r="AB269" s="11"/>
      <c r="AC269" s="11"/>
      <c r="AD269" s="11"/>
      <c r="AE269" s="11"/>
      <c r="AF269" s="11">
        <v>96000</v>
      </c>
      <c r="AG269" s="11"/>
      <c r="AH269" s="11"/>
      <c r="AI269" s="11"/>
      <c r="AJ269" s="11"/>
      <c r="AK269" s="11"/>
      <c r="AL269" s="11"/>
      <c r="AM269" s="11"/>
      <c r="AN269" s="11"/>
      <c r="AO269" s="11"/>
      <c r="AP269" s="1">
        <f t="shared" si="4"/>
        <v>190800</v>
      </c>
    </row>
    <row r="270" spans="1:42" ht="45" customHeight="1" x14ac:dyDescent="0.25">
      <c r="A270" s="7">
        <v>262</v>
      </c>
      <c r="B270" s="96" t="s">
        <v>484</v>
      </c>
      <c r="C270" s="96" t="s">
        <v>484</v>
      </c>
      <c r="D270" s="7" t="s">
        <v>12</v>
      </c>
      <c r="E270" s="17">
        <v>2</v>
      </c>
      <c r="F270" s="127">
        <v>97650</v>
      </c>
      <c r="G270" s="10">
        <f t="shared" si="5"/>
        <v>195300</v>
      </c>
      <c r="H270" s="11"/>
      <c r="I270" s="11"/>
      <c r="J270" s="11"/>
      <c r="K270" s="11"/>
      <c r="L270" s="11"/>
      <c r="M270" s="11"/>
      <c r="N270" s="11"/>
      <c r="O270" s="11"/>
      <c r="P270" s="11"/>
      <c r="Q270" s="11"/>
      <c r="R270" s="11"/>
      <c r="S270" s="11"/>
      <c r="T270" s="11"/>
      <c r="U270" s="11"/>
      <c r="V270" s="11"/>
      <c r="W270" s="11">
        <v>97650</v>
      </c>
      <c r="X270" s="11">
        <v>95400</v>
      </c>
      <c r="Y270" s="11"/>
      <c r="Z270" s="11"/>
      <c r="AA270" s="11"/>
      <c r="AB270" s="11"/>
      <c r="AC270" s="11"/>
      <c r="AD270" s="11"/>
      <c r="AE270" s="11"/>
      <c r="AF270" s="11">
        <v>96000</v>
      </c>
      <c r="AG270" s="11"/>
      <c r="AH270" s="11"/>
      <c r="AI270" s="11"/>
      <c r="AJ270" s="11"/>
      <c r="AK270" s="11"/>
      <c r="AL270" s="11"/>
      <c r="AM270" s="11"/>
      <c r="AN270" s="11"/>
      <c r="AO270" s="11"/>
      <c r="AP270" s="1">
        <f t="shared" si="4"/>
        <v>190800</v>
      </c>
    </row>
    <row r="271" spans="1:42" ht="45" customHeight="1" x14ac:dyDescent="0.25">
      <c r="A271" s="7">
        <v>263</v>
      </c>
      <c r="B271" s="96" t="s">
        <v>485</v>
      </c>
      <c r="C271" s="96" t="s">
        <v>485</v>
      </c>
      <c r="D271" s="7" t="s">
        <v>12</v>
      </c>
      <c r="E271" s="17">
        <v>1</v>
      </c>
      <c r="F271" s="127">
        <v>142300</v>
      </c>
      <c r="G271" s="10">
        <f t="shared" si="5"/>
        <v>142300</v>
      </c>
      <c r="H271" s="11"/>
      <c r="I271" s="11"/>
      <c r="J271" s="11"/>
      <c r="K271" s="11"/>
      <c r="L271" s="11"/>
      <c r="M271" s="11"/>
      <c r="N271" s="11"/>
      <c r="O271" s="11"/>
      <c r="P271" s="11"/>
      <c r="Q271" s="11"/>
      <c r="R271" s="11"/>
      <c r="S271" s="11"/>
      <c r="T271" s="11"/>
      <c r="U271" s="11"/>
      <c r="V271" s="11"/>
      <c r="W271" s="11">
        <v>142300</v>
      </c>
      <c r="X271" s="11">
        <v>130200</v>
      </c>
      <c r="Y271" s="11"/>
      <c r="Z271" s="11"/>
      <c r="AA271" s="11"/>
      <c r="AB271" s="11"/>
      <c r="AC271" s="11"/>
      <c r="AD271" s="11"/>
      <c r="AE271" s="11"/>
      <c r="AF271" s="11">
        <v>132000</v>
      </c>
      <c r="AG271" s="11"/>
      <c r="AH271" s="11"/>
      <c r="AI271" s="11"/>
      <c r="AJ271" s="11"/>
      <c r="AK271" s="11"/>
      <c r="AL271" s="11"/>
      <c r="AM271" s="11"/>
      <c r="AN271" s="11"/>
      <c r="AO271" s="11"/>
      <c r="AP271" s="1">
        <f t="shared" si="4"/>
        <v>130200</v>
      </c>
    </row>
    <row r="272" spans="1:42" ht="42.75" customHeight="1" x14ac:dyDescent="0.25">
      <c r="A272" s="7">
        <v>264</v>
      </c>
      <c r="B272" s="96" t="s">
        <v>486</v>
      </c>
      <c r="C272" s="96" t="s">
        <v>486</v>
      </c>
      <c r="D272" s="24" t="s">
        <v>12</v>
      </c>
      <c r="E272" s="23">
        <v>2</v>
      </c>
      <c r="F272" s="127">
        <v>127600</v>
      </c>
      <c r="G272" s="10">
        <f t="shared" si="5"/>
        <v>255200</v>
      </c>
      <c r="H272" s="11"/>
      <c r="I272" s="11"/>
      <c r="J272" s="11"/>
      <c r="K272" s="11"/>
      <c r="L272" s="11"/>
      <c r="M272" s="11"/>
      <c r="N272" s="11"/>
      <c r="O272" s="11"/>
      <c r="P272" s="11"/>
      <c r="Q272" s="11"/>
      <c r="R272" s="11"/>
      <c r="S272" s="11"/>
      <c r="T272" s="11"/>
      <c r="U272" s="11"/>
      <c r="V272" s="11"/>
      <c r="W272" s="11">
        <v>127600</v>
      </c>
      <c r="X272" s="11">
        <v>110500</v>
      </c>
      <c r="Y272" s="11"/>
      <c r="Z272" s="11"/>
      <c r="AA272" s="11"/>
      <c r="AB272" s="11"/>
      <c r="AC272" s="11"/>
      <c r="AD272" s="11"/>
      <c r="AE272" s="11"/>
      <c r="AF272" s="11">
        <v>112000</v>
      </c>
      <c r="AG272" s="11"/>
      <c r="AH272" s="11"/>
      <c r="AI272" s="11"/>
      <c r="AJ272" s="11"/>
      <c r="AK272" s="11"/>
      <c r="AL272" s="11"/>
      <c r="AM272" s="11"/>
      <c r="AN272" s="11"/>
      <c r="AO272" s="11"/>
      <c r="AP272" s="1">
        <f t="shared" si="4"/>
        <v>221000</v>
      </c>
    </row>
    <row r="273" spans="1:42" ht="56.25" customHeight="1" x14ac:dyDescent="0.25">
      <c r="A273" s="7">
        <v>265</v>
      </c>
      <c r="B273" s="96" t="s">
        <v>487</v>
      </c>
      <c r="C273" s="96" t="s">
        <v>487</v>
      </c>
      <c r="D273" s="7" t="s">
        <v>12</v>
      </c>
      <c r="E273" s="23">
        <v>20</v>
      </c>
      <c r="F273" s="127">
        <v>43600</v>
      </c>
      <c r="G273" s="10">
        <f t="shared" si="5"/>
        <v>872000</v>
      </c>
      <c r="H273" s="11"/>
      <c r="I273" s="11">
        <v>42500</v>
      </c>
      <c r="J273" s="11"/>
      <c r="K273" s="11"/>
      <c r="L273" s="11"/>
      <c r="M273" s="11"/>
      <c r="N273" s="11"/>
      <c r="O273" s="11"/>
      <c r="P273" s="11"/>
      <c r="Q273" s="11"/>
      <c r="R273" s="11"/>
      <c r="S273" s="11"/>
      <c r="T273" s="11"/>
      <c r="U273" s="11"/>
      <c r="V273" s="11"/>
      <c r="W273" s="11">
        <v>43600</v>
      </c>
      <c r="X273" s="11">
        <v>41550</v>
      </c>
      <c r="Y273" s="11"/>
      <c r="Z273" s="11"/>
      <c r="AA273" s="11"/>
      <c r="AB273" s="11"/>
      <c r="AC273" s="11"/>
      <c r="AD273" s="11"/>
      <c r="AE273" s="11"/>
      <c r="AF273" s="11"/>
      <c r="AG273" s="11"/>
      <c r="AH273" s="11"/>
      <c r="AI273" s="11"/>
      <c r="AJ273" s="11"/>
      <c r="AK273" s="11"/>
      <c r="AL273" s="11"/>
      <c r="AM273" s="11"/>
      <c r="AN273" s="11"/>
      <c r="AO273" s="11"/>
      <c r="AP273" s="1">
        <f t="shared" si="4"/>
        <v>831000</v>
      </c>
    </row>
    <row r="274" spans="1:42" x14ac:dyDescent="0.25">
      <c r="A274" s="7"/>
      <c r="B274" s="97" t="s">
        <v>488</v>
      </c>
      <c r="C274" s="98"/>
      <c r="D274" s="25"/>
      <c r="E274" s="13"/>
      <c r="F274" s="128"/>
      <c r="G274" s="26">
        <f>SUM(G9:G273)</f>
        <v>129654616</v>
      </c>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
        <f>SUM(AP261:AP273)</f>
        <v>3245500</v>
      </c>
    </row>
    <row r="275" spans="1:42" x14ac:dyDescent="0.25">
      <c r="B275" s="27" t="s">
        <v>489</v>
      </c>
      <c r="D275" s="28"/>
      <c r="E275" s="28"/>
      <c r="F275" s="129"/>
      <c r="G275" s="28"/>
      <c r="H275" s="29"/>
      <c r="I275" s="29"/>
      <c r="J275" s="29"/>
      <c r="K275" s="29"/>
      <c r="L275" s="29"/>
      <c r="M275" s="29"/>
      <c r="N275" s="29"/>
      <c r="O275" s="29"/>
      <c r="P275" s="29"/>
      <c r="Q275" s="29"/>
      <c r="R275" s="29"/>
      <c r="S275" s="29"/>
      <c r="T275" s="29"/>
      <c r="U275" s="29"/>
      <c r="V275" s="29"/>
      <c r="W275" s="29"/>
      <c r="X275" s="29"/>
      <c r="Y275" s="29"/>
      <c r="Z275" s="29"/>
      <c r="AA275" s="29"/>
      <c r="AB275" s="29"/>
      <c r="AC275" s="29"/>
      <c r="AD275" s="29"/>
      <c r="AE275" s="29"/>
      <c r="AF275" s="29"/>
      <c r="AG275" s="29"/>
      <c r="AH275" s="29"/>
      <c r="AI275" s="29"/>
      <c r="AJ275" s="29"/>
      <c r="AK275" s="29"/>
      <c r="AL275" s="29"/>
      <c r="AM275" s="29"/>
      <c r="AN275" s="29"/>
      <c r="AO275" s="29"/>
    </row>
    <row r="276" spans="1:42" x14ac:dyDescent="0.25">
      <c r="B276" s="27" t="s">
        <v>490</v>
      </c>
      <c r="D276" s="28"/>
      <c r="E276" s="28"/>
      <c r="F276" s="129"/>
      <c r="G276" s="28"/>
      <c r="H276" s="29"/>
      <c r="I276" s="29"/>
      <c r="J276" s="29"/>
      <c r="K276" s="29"/>
      <c r="L276" s="29"/>
      <c r="M276" s="29"/>
      <c r="N276" s="29"/>
      <c r="O276" s="29"/>
      <c r="P276" s="29"/>
      <c r="Q276" s="29"/>
      <c r="R276" s="29"/>
      <c r="S276" s="29"/>
      <c r="T276" s="29"/>
      <c r="U276" s="29"/>
      <c r="V276" s="29"/>
      <c r="W276" s="29"/>
      <c r="X276" s="29"/>
      <c r="Y276" s="29"/>
      <c r="Z276" s="29"/>
      <c r="AA276" s="29"/>
      <c r="AB276" s="29"/>
      <c r="AC276" s="29"/>
      <c r="AD276" s="29"/>
      <c r="AE276" s="29"/>
      <c r="AF276" s="29"/>
      <c r="AG276" s="29"/>
      <c r="AH276" s="29"/>
      <c r="AI276" s="29"/>
      <c r="AJ276" s="29"/>
      <c r="AK276" s="29"/>
      <c r="AL276" s="29"/>
      <c r="AM276" s="29"/>
      <c r="AN276" s="29"/>
      <c r="AO276" s="29"/>
    </row>
    <row r="277" spans="1:42" x14ac:dyDescent="0.25">
      <c r="B277" s="137" t="s">
        <v>545</v>
      </c>
      <c r="C277" s="137"/>
      <c r="D277" s="137"/>
      <c r="E277" s="137"/>
      <c r="F277" s="137"/>
      <c r="G277" s="137"/>
      <c r="H277" s="137"/>
      <c r="I277" s="137"/>
      <c r="J277" s="137"/>
      <c r="K277" s="137"/>
      <c r="L277" s="137"/>
      <c r="M277" s="137"/>
      <c r="N277" s="137"/>
      <c r="O277" s="137"/>
      <c r="P277" s="137"/>
      <c r="Q277" s="137"/>
      <c r="R277" s="137"/>
      <c r="S277" s="137"/>
      <c r="T277" s="137"/>
      <c r="U277" s="137"/>
      <c r="V277" s="137"/>
      <c r="W277" s="137"/>
      <c r="X277" s="137"/>
      <c r="Y277" s="137"/>
      <c r="Z277" s="137"/>
      <c r="AA277" s="137"/>
      <c r="AB277" s="137"/>
      <c r="AC277" s="137"/>
      <c r="AD277" s="137"/>
      <c r="AE277" s="29"/>
      <c r="AF277" s="29"/>
      <c r="AG277" s="29"/>
      <c r="AH277" s="29"/>
      <c r="AI277" s="29"/>
      <c r="AJ277" s="29"/>
      <c r="AK277" s="29"/>
      <c r="AL277" s="29"/>
      <c r="AM277" s="29"/>
      <c r="AN277" s="29"/>
      <c r="AO277" s="29"/>
    </row>
    <row r="278" spans="1:42" x14ac:dyDescent="0.25">
      <c r="B278" s="27" t="s">
        <v>546</v>
      </c>
      <c r="D278" s="28"/>
      <c r="E278" s="28"/>
      <c r="F278" s="129"/>
      <c r="G278" s="28"/>
      <c r="H278" s="29"/>
      <c r="I278" s="29"/>
      <c r="J278" s="29"/>
      <c r="K278" s="29"/>
      <c r="L278" s="29"/>
      <c r="M278" s="29"/>
      <c r="N278" s="29"/>
      <c r="O278" s="29"/>
      <c r="P278" s="29"/>
      <c r="Q278" s="29"/>
      <c r="R278" s="29"/>
      <c r="S278" s="29"/>
      <c r="T278" s="29"/>
      <c r="U278" s="29"/>
      <c r="V278" s="29"/>
      <c r="W278" s="29"/>
      <c r="X278" s="29"/>
      <c r="Y278" s="29"/>
      <c r="Z278" s="29"/>
      <c r="AA278" s="29"/>
      <c r="AB278" s="29"/>
      <c r="AC278" s="29"/>
      <c r="AD278" s="29"/>
      <c r="AE278" s="29"/>
      <c r="AF278" s="29"/>
      <c r="AG278" s="29"/>
      <c r="AH278" s="29"/>
      <c r="AI278" s="29"/>
      <c r="AJ278" s="29"/>
      <c r="AK278" s="29"/>
      <c r="AL278" s="29"/>
      <c r="AM278" s="29"/>
      <c r="AN278" s="29"/>
      <c r="AO278" s="29"/>
    </row>
    <row r="279" spans="1:42" ht="91.5" customHeight="1" x14ac:dyDescent="0.3">
      <c r="B279" s="142" t="s">
        <v>547</v>
      </c>
      <c r="C279" s="142"/>
      <c r="D279" s="142"/>
      <c r="E279" s="142"/>
      <c r="F279" s="142"/>
      <c r="G279" s="142"/>
      <c r="H279" s="142"/>
      <c r="I279" s="142"/>
      <c r="J279" s="142"/>
      <c r="K279" s="142"/>
      <c r="L279" s="142"/>
      <c r="M279" s="142"/>
      <c r="N279" s="142"/>
      <c r="O279" s="142"/>
      <c r="P279" s="142"/>
      <c r="Q279" s="142"/>
      <c r="R279" s="142"/>
      <c r="S279" s="142"/>
      <c r="T279" s="142"/>
      <c r="U279" s="142"/>
      <c r="V279" s="142"/>
      <c r="W279" s="142"/>
      <c r="X279" s="142"/>
      <c r="Y279" s="142"/>
      <c r="Z279" s="142"/>
      <c r="AA279" s="142"/>
      <c r="AB279" s="142"/>
      <c r="AC279" s="142"/>
      <c r="AD279" s="142"/>
      <c r="AE279" s="143"/>
      <c r="AF279" s="143"/>
      <c r="AG279" s="143"/>
      <c r="AH279" s="143"/>
      <c r="AI279" s="143"/>
      <c r="AJ279" s="143"/>
      <c r="AK279" s="29"/>
      <c r="AL279" s="29"/>
      <c r="AM279" s="29"/>
      <c r="AN279" s="29"/>
      <c r="AO279" s="29"/>
    </row>
    <row r="280" spans="1:42" ht="18.75" x14ac:dyDescent="0.3">
      <c r="B280" s="144" t="s">
        <v>548</v>
      </c>
      <c r="C280" s="144"/>
      <c r="D280" s="144"/>
      <c r="E280" s="144"/>
      <c r="F280" s="144"/>
      <c r="G280" s="144"/>
      <c r="H280" s="144"/>
      <c r="I280" s="144"/>
      <c r="J280" s="144"/>
      <c r="K280" s="144"/>
      <c r="L280" s="144"/>
      <c r="M280" s="144"/>
      <c r="N280" s="144"/>
      <c r="O280" s="144"/>
      <c r="P280" s="144"/>
      <c r="Q280" s="144"/>
      <c r="R280" s="144"/>
      <c r="S280" s="144"/>
      <c r="T280" s="144"/>
      <c r="U280" s="144"/>
      <c r="V280" s="144"/>
      <c r="W280" s="144"/>
      <c r="X280" s="144"/>
      <c r="Y280" s="144"/>
      <c r="Z280" s="144"/>
      <c r="AA280" s="144"/>
      <c r="AB280" s="144"/>
      <c r="AC280" s="144"/>
      <c r="AD280" s="144"/>
      <c r="AE280" s="143"/>
      <c r="AF280" s="143"/>
      <c r="AG280" s="143"/>
      <c r="AH280" s="143"/>
      <c r="AI280" s="143"/>
      <c r="AJ280" s="143"/>
      <c r="AK280" s="29"/>
      <c r="AL280" s="29"/>
      <c r="AM280" s="29"/>
      <c r="AN280" s="29"/>
      <c r="AO280" s="29"/>
    </row>
    <row r="281" spans="1:42" ht="18.75" x14ac:dyDescent="0.3">
      <c r="B281" s="144" t="s">
        <v>549</v>
      </c>
      <c r="C281" s="144"/>
      <c r="D281" s="144"/>
      <c r="E281" s="144"/>
      <c r="F281" s="144"/>
      <c r="G281" s="144"/>
      <c r="H281" s="144"/>
      <c r="I281" s="144"/>
      <c r="J281" s="144"/>
      <c r="K281" s="144"/>
      <c r="L281" s="144"/>
      <c r="M281" s="144"/>
      <c r="N281" s="144"/>
      <c r="O281" s="144"/>
      <c r="P281" s="144"/>
      <c r="Q281" s="144"/>
      <c r="R281" s="144"/>
      <c r="S281" s="144"/>
      <c r="T281" s="144"/>
      <c r="U281" s="144"/>
      <c r="V281" s="144"/>
      <c r="W281" s="144"/>
      <c r="X281" s="144"/>
      <c r="Y281" s="144"/>
      <c r="Z281" s="144"/>
      <c r="AA281" s="144"/>
      <c r="AB281" s="144"/>
      <c r="AC281" s="144"/>
      <c r="AD281" s="144"/>
      <c r="AE281" s="143"/>
      <c r="AF281" s="143"/>
      <c r="AG281" s="143"/>
      <c r="AH281" s="143"/>
      <c r="AI281" s="143"/>
      <c r="AJ281" s="143"/>
      <c r="AK281" s="29"/>
      <c r="AL281" s="29"/>
      <c r="AM281" s="29"/>
      <c r="AN281" s="29"/>
      <c r="AO281" s="29"/>
    </row>
    <row r="282" spans="1:42" ht="18.75" x14ac:dyDescent="0.3">
      <c r="B282" s="144" t="s">
        <v>550</v>
      </c>
      <c r="C282" s="144"/>
      <c r="D282" s="144"/>
      <c r="E282" s="144"/>
      <c r="F282" s="144"/>
      <c r="G282" s="144"/>
      <c r="H282" s="144"/>
      <c r="I282" s="144"/>
      <c r="J282" s="144"/>
      <c r="K282" s="144"/>
      <c r="L282" s="144"/>
      <c r="M282" s="144"/>
      <c r="N282" s="144"/>
      <c r="O282" s="144"/>
      <c r="P282" s="144"/>
      <c r="Q282" s="144"/>
      <c r="R282" s="144"/>
      <c r="S282" s="144"/>
      <c r="T282" s="144"/>
      <c r="U282" s="144"/>
      <c r="V282" s="144"/>
      <c r="W282" s="144"/>
      <c r="X282" s="144"/>
      <c r="Y282" s="144"/>
      <c r="Z282" s="144"/>
      <c r="AA282" s="144"/>
      <c r="AB282" s="144"/>
      <c r="AC282" s="144"/>
      <c r="AD282" s="144"/>
      <c r="AE282" s="143"/>
      <c r="AF282" s="143"/>
      <c r="AG282" s="143"/>
      <c r="AH282" s="143"/>
      <c r="AI282" s="143"/>
      <c r="AJ282" s="143"/>
      <c r="AK282" s="29"/>
      <c r="AL282" s="29"/>
      <c r="AM282" s="29"/>
      <c r="AN282" s="29"/>
      <c r="AO282" s="29"/>
    </row>
    <row r="283" spans="1:42" ht="18.75" x14ac:dyDescent="0.3">
      <c r="B283" s="144" t="s">
        <v>551</v>
      </c>
      <c r="C283" s="144"/>
      <c r="D283" s="144"/>
      <c r="E283" s="144"/>
      <c r="F283" s="144"/>
      <c r="G283" s="144"/>
      <c r="H283" s="144"/>
      <c r="I283" s="144"/>
      <c r="J283" s="144"/>
      <c r="K283" s="144"/>
      <c r="L283" s="144"/>
      <c r="M283" s="144"/>
      <c r="N283" s="144"/>
      <c r="O283" s="144"/>
      <c r="P283" s="144"/>
      <c r="Q283" s="144"/>
      <c r="R283" s="144"/>
      <c r="S283" s="144"/>
      <c r="T283" s="144"/>
      <c r="U283" s="144"/>
      <c r="V283" s="144"/>
      <c r="W283" s="144"/>
      <c r="X283" s="144"/>
      <c r="Y283" s="144"/>
      <c r="Z283" s="144"/>
      <c r="AA283" s="144"/>
      <c r="AB283" s="144"/>
      <c r="AC283" s="144"/>
      <c r="AD283" s="144"/>
      <c r="AE283" s="143"/>
      <c r="AF283" s="143"/>
      <c r="AG283" s="143"/>
      <c r="AH283" s="143"/>
      <c r="AI283" s="143"/>
      <c r="AJ283" s="143"/>
      <c r="AK283" s="29"/>
      <c r="AL283" s="29"/>
      <c r="AM283" s="29"/>
      <c r="AN283" s="29"/>
      <c r="AO283" s="29"/>
    </row>
    <row r="284" spans="1:42" ht="18.75" x14ac:dyDescent="0.3">
      <c r="B284" s="144" t="s">
        <v>552</v>
      </c>
      <c r="C284" s="144"/>
      <c r="D284" s="144"/>
      <c r="E284" s="144"/>
      <c r="F284" s="144"/>
      <c r="G284" s="144"/>
      <c r="H284" s="144"/>
      <c r="I284" s="144"/>
      <c r="J284" s="144"/>
      <c r="K284" s="144"/>
      <c r="L284" s="144"/>
      <c r="M284" s="144"/>
      <c r="N284" s="144"/>
      <c r="O284" s="144"/>
      <c r="P284" s="144"/>
      <c r="Q284" s="144"/>
      <c r="R284" s="144"/>
      <c r="S284" s="144"/>
      <c r="T284" s="144"/>
      <c r="U284" s="144"/>
      <c r="V284" s="144"/>
      <c r="W284" s="144"/>
      <c r="X284" s="144"/>
      <c r="Y284" s="144"/>
      <c r="Z284" s="144"/>
      <c r="AA284" s="144"/>
      <c r="AB284" s="144"/>
      <c r="AC284" s="144"/>
      <c r="AD284" s="144"/>
      <c r="AE284" s="143"/>
      <c r="AF284" s="143"/>
      <c r="AG284" s="143"/>
      <c r="AH284" s="143"/>
      <c r="AI284" s="143"/>
      <c r="AJ284" s="143"/>
      <c r="AK284" s="29"/>
      <c r="AL284" s="29"/>
      <c r="AM284" s="29"/>
      <c r="AN284" s="29"/>
      <c r="AO284" s="29"/>
    </row>
    <row r="285" spans="1:42" ht="18.75" x14ac:dyDescent="0.3">
      <c r="B285" s="144" t="s">
        <v>553</v>
      </c>
      <c r="C285" s="144"/>
      <c r="D285" s="144"/>
      <c r="E285" s="144"/>
      <c r="F285" s="144"/>
      <c r="G285" s="144"/>
      <c r="H285" s="144"/>
      <c r="I285" s="144"/>
      <c r="J285" s="144"/>
      <c r="K285" s="144"/>
      <c r="L285" s="144"/>
      <c r="M285" s="144"/>
      <c r="N285" s="144"/>
      <c r="O285" s="144"/>
      <c r="P285" s="144"/>
      <c r="Q285" s="144"/>
      <c r="R285" s="144"/>
      <c r="S285" s="144"/>
      <c r="T285" s="144"/>
      <c r="U285" s="144"/>
      <c r="V285" s="144"/>
      <c r="W285" s="144"/>
      <c r="X285" s="144"/>
      <c r="Y285" s="144"/>
      <c r="Z285" s="144"/>
      <c r="AA285" s="144"/>
      <c r="AB285" s="144"/>
      <c r="AC285" s="144"/>
      <c r="AD285" s="144"/>
      <c r="AE285" s="143"/>
      <c r="AF285" s="143"/>
      <c r="AG285" s="143"/>
      <c r="AH285" s="143"/>
      <c r="AI285" s="143"/>
      <c r="AJ285" s="143"/>
      <c r="AK285" s="29"/>
      <c r="AL285" s="29"/>
      <c r="AM285" s="29"/>
      <c r="AN285" s="29"/>
      <c r="AO285" s="29"/>
    </row>
    <row r="286" spans="1:42" ht="18.75" x14ac:dyDescent="0.3">
      <c r="B286" s="144" t="s">
        <v>554</v>
      </c>
      <c r="C286" s="144"/>
      <c r="D286" s="144"/>
      <c r="E286" s="144"/>
      <c r="F286" s="144"/>
      <c r="G286" s="144"/>
      <c r="H286" s="144"/>
      <c r="I286" s="144"/>
      <c r="J286" s="144"/>
      <c r="K286" s="144"/>
      <c r="L286" s="144"/>
      <c r="M286" s="144"/>
      <c r="N286" s="144"/>
      <c r="O286" s="144"/>
      <c r="P286" s="144"/>
      <c r="Q286" s="144"/>
      <c r="R286" s="144"/>
      <c r="S286" s="144"/>
      <c r="T286" s="144"/>
      <c r="U286" s="144"/>
      <c r="V286" s="144"/>
      <c r="W286" s="144"/>
      <c r="X286" s="144"/>
      <c r="Y286" s="144"/>
      <c r="Z286" s="144"/>
      <c r="AA286" s="144"/>
      <c r="AB286" s="144"/>
      <c r="AC286" s="144"/>
      <c r="AD286" s="144"/>
      <c r="AE286" s="144"/>
      <c r="AF286" s="144"/>
      <c r="AG286" s="144"/>
      <c r="AH286" s="143"/>
      <c r="AI286" s="143"/>
      <c r="AJ286" s="143"/>
      <c r="AK286" s="29"/>
      <c r="AL286" s="29"/>
      <c r="AM286" s="29"/>
      <c r="AN286" s="29"/>
      <c r="AO286" s="29"/>
    </row>
    <row r="287" spans="1:42" ht="18.75" x14ac:dyDescent="0.3">
      <c r="B287" s="144" t="s">
        <v>555</v>
      </c>
      <c r="C287" s="144"/>
      <c r="D287" s="144"/>
      <c r="E287" s="144"/>
      <c r="F287" s="144"/>
      <c r="G287" s="144"/>
      <c r="H287" s="144"/>
      <c r="I287" s="144"/>
      <c r="J287" s="144"/>
      <c r="K287" s="144"/>
      <c r="L287" s="144"/>
      <c r="M287" s="144"/>
      <c r="N287" s="144"/>
      <c r="O287" s="144"/>
      <c r="P287" s="144"/>
      <c r="Q287" s="144"/>
      <c r="R287" s="144"/>
      <c r="S287" s="144"/>
      <c r="T287" s="144"/>
      <c r="U287" s="144"/>
      <c r="V287" s="144"/>
      <c r="W287" s="144"/>
      <c r="X287" s="144"/>
      <c r="Y287" s="144"/>
      <c r="Z287" s="144"/>
      <c r="AA287" s="144"/>
      <c r="AB287" s="144"/>
      <c r="AC287" s="144"/>
      <c r="AD287" s="144"/>
      <c r="AE287" s="143"/>
      <c r="AF287" s="143"/>
      <c r="AG287" s="143"/>
      <c r="AH287" s="143"/>
      <c r="AI287" s="143"/>
      <c r="AJ287" s="143"/>
      <c r="AK287" s="29"/>
      <c r="AL287" s="29"/>
      <c r="AM287" s="29"/>
      <c r="AN287" s="29"/>
      <c r="AO287" s="29"/>
    </row>
    <row r="288" spans="1:42" ht="18.75" x14ac:dyDescent="0.3">
      <c r="B288" s="144" t="s">
        <v>576</v>
      </c>
      <c r="C288" s="144"/>
      <c r="D288" s="144"/>
      <c r="E288" s="144"/>
      <c r="F288" s="144"/>
      <c r="G288" s="144"/>
      <c r="H288" s="144"/>
      <c r="I288" s="144"/>
      <c r="J288" s="144"/>
      <c r="K288" s="144"/>
      <c r="L288" s="144"/>
      <c r="M288" s="144"/>
      <c r="N288" s="144"/>
      <c r="O288" s="144"/>
      <c r="P288" s="144"/>
      <c r="Q288" s="144"/>
      <c r="R288" s="144"/>
      <c r="S288" s="144"/>
      <c r="T288" s="144"/>
      <c r="U288" s="144"/>
      <c r="V288" s="144"/>
      <c r="W288" s="144"/>
      <c r="X288" s="144"/>
      <c r="Y288" s="144"/>
      <c r="Z288" s="144"/>
      <c r="AA288" s="144"/>
      <c r="AB288" s="144"/>
      <c r="AC288" s="144"/>
      <c r="AD288" s="144"/>
      <c r="AE288" s="143"/>
      <c r="AF288" s="143"/>
      <c r="AG288" s="143"/>
      <c r="AH288" s="143"/>
      <c r="AI288" s="143"/>
      <c r="AJ288" s="143"/>
      <c r="AK288" s="29"/>
      <c r="AL288" s="29"/>
      <c r="AM288" s="29"/>
      <c r="AN288" s="29"/>
      <c r="AO288" s="29"/>
    </row>
    <row r="289" spans="2:41" ht="18.75" x14ac:dyDescent="0.3">
      <c r="B289" s="144" t="s">
        <v>556</v>
      </c>
      <c r="C289" s="144"/>
      <c r="D289" s="144"/>
      <c r="E289" s="144"/>
      <c r="F289" s="144"/>
      <c r="G289" s="144"/>
      <c r="H289" s="144"/>
      <c r="I289" s="144"/>
      <c r="J289" s="144"/>
      <c r="K289" s="144"/>
      <c r="L289" s="144"/>
      <c r="M289" s="144"/>
      <c r="N289" s="144"/>
      <c r="O289" s="144"/>
      <c r="P289" s="144"/>
      <c r="Q289" s="144"/>
      <c r="R289" s="144"/>
      <c r="S289" s="144"/>
      <c r="T289" s="144"/>
      <c r="U289" s="144"/>
      <c r="V289" s="144"/>
      <c r="W289" s="144"/>
      <c r="X289" s="144"/>
      <c r="Y289" s="144"/>
      <c r="Z289" s="144"/>
      <c r="AA289" s="144"/>
      <c r="AB289" s="144"/>
      <c r="AC289" s="144"/>
      <c r="AD289" s="144"/>
      <c r="AE289" s="144"/>
      <c r="AF289" s="143"/>
      <c r="AG289" s="143"/>
      <c r="AH289" s="143"/>
      <c r="AI289" s="143"/>
      <c r="AJ289" s="143"/>
      <c r="AK289" s="29"/>
      <c r="AL289" s="29"/>
      <c r="AM289" s="29"/>
      <c r="AN289" s="29"/>
      <c r="AO289" s="29"/>
    </row>
    <row r="290" spans="2:41" ht="18.75" x14ac:dyDescent="0.3">
      <c r="B290" s="144" t="s">
        <v>557</v>
      </c>
      <c r="C290" s="144"/>
      <c r="D290" s="144"/>
      <c r="E290" s="144"/>
      <c r="F290" s="144"/>
      <c r="G290" s="144"/>
      <c r="H290" s="144"/>
      <c r="I290" s="144"/>
      <c r="J290" s="144"/>
      <c r="K290" s="144"/>
      <c r="L290" s="144"/>
      <c r="M290" s="144"/>
      <c r="N290" s="144"/>
      <c r="O290" s="144"/>
      <c r="P290" s="144"/>
      <c r="Q290" s="144"/>
      <c r="R290" s="144"/>
      <c r="S290" s="144"/>
      <c r="T290" s="144"/>
      <c r="U290" s="144"/>
      <c r="V290" s="144"/>
      <c r="W290" s="144"/>
      <c r="X290" s="144"/>
      <c r="Y290" s="144"/>
      <c r="Z290" s="144"/>
      <c r="AA290" s="144"/>
      <c r="AB290" s="144"/>
      <c r="AC290" s="144"/>
      <c r="AD290" s="144"/>
      <c r="AE290" s="143"/>
      <c r="AF290" s="143"/>
      <c r="AG290" s="143"/>
      <c r="AH290" s="143"/>
      <c r="AI290" s="143"/>
      <c r="AJ290" s="143"/>
      <c r="AK290" s="29"/>
      <c r="AL290" s="29"/>
      <c r="AM290" s="29"/>
      <c r="AN290" s="29"/>
      <c r="AO290" s="29"/>
    </row>
    <row r="291" spans="2:41" ht="18.75" x14ac:dyDescent="0.3">
      <c r="B291" s="144" t="s">
        <v>558</v>
      </c>
      <c r="C291" s="144"/>
      <c r="D291" s="144"/>
      <c r="E291" s="144"/>
      <c r="F291" s="144"/>
      <c r="G291" s="144"/>
      <c r="H291" s="144"/>
      <c r="I291" s="144"/>
      <c r="J291" s="144"/>
      <c r="K291" s="144"/>
      <c r="L291" s="144"/>
      <c r="M291" s="144"/>
      <c r="N291" s="144"/>
      <c r="O291" s="144"/>
      <c r="P291" s="144"/>
      <c r="Q291" s="144"/>
      <c r="R291" s="144"/>
      <c r="S291" s="144"/>
      <c r="T291" s="144"/>
      <c r="U291" s="144"/>
      <c r="V291" s="144"/>
      <c r="W291" s="144"/>
      <c r="X291" s="144"/>
      <c r="Y291" s="144"/>
      <c r="Z291" s="144"/>
      <c r="AA291" s="144"/>
      <c r="AB291" s="144"/>
      <c r="AC291" s="144"/>
      <c r="AD291" s="144"/>
      <c r="AE291" s="144"/>
      <c r="AF291" s="143"/>
      <c r="AG291" s="143"/>
      <c r="AH291" s="143"/>
      <c r="AI291" s="143"/>
      <c r="AJ291" s="143"/>
      <c r="AK291" s="29"/>
      <c r="AL291" s="29"/>
      <c r="AM291" s="29"/>
      <c r="AN291" s="29"/>
      <c r="AO291" s="29"/>
    </row>
    <row r="292" spans="2:41" ht="18.75" x14ac:dyDescent="0.3">
      <c r="B292" s="144" t="s">
        <v>561</v>
      </c>
      <c r="C292" s="144"/>
      <c r="D292" s="144"/>
      <c r="E292" s="144"/>
      <c r="F292" s="144"/>
      <c r="G292" s="144"/>
      <c r="H292" s="144"/>
      <c r="I292" s="144"/>
      <c r="J292" s="144"/>
      <c r="K292" s="144"/>
      <c r="L292" s="144"/>
      <c r="M292" s="144"/>
      <c r="N292" s="144"/>
      <c r="O292" s="144"/>
      <c r="P292" s="144"/>
      <c r="Q292" s="144"/>
      <c r="R292" s="144"/>
      <c r="S292" s="144"/>
      <c r="T292" s="144"/>
      <c r="U292" s="144"/>
      <c r="V292" s="144"/>
      <c r="W292" s="144"/>
      <c r="X292" s="144"/>
      <c r="Y292" s="144"/>
      <c r="Z292" s="144"/>
      <c r="AA292" s="144"/>
      <c r="AB292" s="144"/>
      <c r="AC292" s="144"/>
      <c r="AD292" s="144"/>
      <c r="AE292" s="143"/>
      <c r="AF292" s="143"/>
      <c r="AG292" s="143"/>
      <c r="AH292" s="143"/>
      <c r="AI292" s="143"/>
      <c r="AJ292" s="143"/>
      <c r="AK292" s="29"/>
      <c r="AL292" s="29"/>
      <c r="AM292" s="29"/>
      <c r="AN292" s="29"/>
      <c r="AO292" s="29"/>
    </row>
    <row r="293" spans="2:41" ht="18.75" x14ac:dyDescent="0.3">
      <c r="B293" s="144" t="s">
        <v>559</v>
      </c>
      <c r="C293" s="144"/>
      <c r="D293" s="144"/>
      <c r="E293" s="144"/>
      <c r="F293" s="144"/>
      <c r="G293" s="144"/>
      <c r="H293" s="144"/>
      <c r="I293" s="144"/>
      <c r="J293" s="144"/>
      <c r="K293" s="144"/>
      <c r="L293" s="144"/>
      <c r="M293" s="144"/>
      <c r="N293" s="144"/>
      <c r="O293" s="144"/>
      <c r="P293" s="144"/>
      <c r="Q293" s="144"/>
      <c r="R293" s="144"/>
      <c r="S293" s="144"/>
      <c r="T293" s="144"/>
      <c r="U293" s="144"/>
      <c r="V293" s="144"/>
      <c r="W293" s="144"/>
      <c r="X293" s="144"/>
      <c r="Y293" s="144"/>
      <c r="Z293" s="144"/>
      <c r="AA293" s="144"/>
      <c r="AB293" s="144"/>
      <c r="AC293" s="144"/>
      <c r="AD293" s="144"/>
      <c r="AE293" s="143"/>
      <c r="AF293" s="143"/>
      <c r="AG293" s="143"/>
      <c r="AH293" s="143"/>
      <c r="AI293" s="143"/>
      <c r="AJ293" s="143"/>
      <c r="AK293" s="29"/>
      <c r="AL293" s="29"/>
      <c r="AM293" s="29"/>
      <c r="AN293" s="29"/>
      <c r="AO293" s="29"/>
    </row>
    <row r="294" spans="2:41" ht="18.75" x14ac:dyDescent="0.3">
      <c r="B294" s="144" t="s">
        <v>560</v>
      </c>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4"/>
      <c r="AC294" s="144"/>
      <c r="AD294" s="144"/>
      <c r="AE294" s="143"/>
      <c r="AF294" s="143"/>
      <c r="AG294" s="143"/>
      <c r="AH294" s="143"/>
      <c r="AI294" s="143"/>
      <c r="AJ294" s="143"/>
      <c r="AK294" s="29"/>
      <c r="AL294" s="29"/>
      <c r="AM294" s="29"/>
      <c r="AN294" s="29"/>
      <c r="AO294" s="29"/>
    </row>
    <row r="295" spans="2:41" ht="18.75" x14ac:dyDescent="0.3">
      <c r="B295" s="144" t="s">
        <v>562</v>
      </c>
      <c r="C295" s="144"/>
      <c r="D295" s="144"/>
      <c r="E295" s="144"/>
      <c r="F295" s="144"/>
      <c r="G295" s="144"/>
      <c r="H295" s="144"/>
      <c r="I295" s="144"/>
      <c r="J295" s="144"/>
      <c r="K295" s="144"/>
      <c r="L295" s="144"/>
      <c r="M295" s="144"/>
      <c r="N295" s="144"/>
      <c r="O295" s="144"/>
      <c r="P295" s="144"/>
      <c r="Q295" s="144"/>
      <c r="R295" s="144"/>
      <c r="S295" s="144"/>
      <c r="T295" s="144"/>
      <c r="U295" s="144"/>
      <c r="V295" s="144"/>
      <c r="W295" s="144"/>
      <c r="X295" s="144"/>
      <c r="Y295" s="144"/>
      <c r="Z295" s="144"/>
      <c r="AA295" s="144"/>
      <c r="AB295" s="144"/>
      <c r="AC295" s="144"/>
      <c r="AD295" s="144"/>
      <c r="AE295" s="144"/>
      <c r="AF295" s="144"/>
      <c r="AG295" s="144"/>
      <c r="AH295" s="143"/>
      <c r="AI295" s="143"/>
      <c r="AJ295" s="143"/>
      <c r="AK295" s="29"/>
      <c r="AL295" s="29"/>
      <c r="AM295" s="29"/>
      <c r="AN295" s="29"/>
      <c r="AO295" s="29"/>
    </row>
    <row r="296" spans="2:41" ht="18.75" x14ac:dyDescent="0.3">
      <c r="B296" s="144" t="s">
        <v>563</v>
      </c>
      <c r="C296" s="144"/>
      <c r="D296" s="144"/>
      <c r="E296" s="144"/>
      <c r="F296" s="144"/>
      <c r="G296" s="144"/>
      <c r="H296" s="144"/>
      <c r="I296" s="144"/>
      <c r="J296" s="144"/>
      <c r="K296" s="144"/>
      <c r="L296" s="144"/>
      <c r="M296" s="144"/>
      <c r="N296" s="144"/>
      <c r="O296" s="144"/>
      <c r="P296" s="144"/>
      <c r="Q296" s="144"/>
      <c r="R296" s="144"/>
      <c r="S296" s="144"/>
      <c r="T296" s="144"/>
      <c r="U296" s="144"/>
      <c r="V296" s="144"/>
      <c r="W296" s="144"/>
      <c r="X296" s="144"/>
      <c r="Y296" s="144"/>
      <c r="Z296" s="144"/>
      <c r="AA296" s="144"/>
      <c r="AB296" s="144"/>
      <c r="AC296" s="144"/>
      <c r="AD296" s="144"/>
      <c r="AE296" s="143"/>
      <c r="AF296" s="143"/>
      <c r="AG296" s="143"/>
      <c r="AH296" s="143"/>
      <c r="AI296" s="143"/>
      <c r="AJ296" s="143"/>
      <c r="AK296" s="29"/>
      <c r="AL296" s="29"/>
      <c r="AM296" s="29"/>
      <c r="AN296" s="29"/>
      <c r="AO296" s="29"/>
    </row>
    <row r="297" spans="2:41" ht="18.75" x14ac:dyDescent="0.3">
      <c r="B297" s="144" t="s">
        <v>564</v>
      </c>
      <c r="C297" s="144"/>
      <c r="D297" s="144"/>
      <c r="E297" s="144"/>
      <c r="F297" s="144"/>
      <c r="G297" s="144"/>
      <c r="H297" s="144"/>
      <c r="I297" s="144"/>
      <c r="J297" s="144"/>
      <c r="K297" s="144"/>
      <c r="L297" s="144"/>
      <c r="M297" s="144"/>
      <c r="N297" s="144"/>
      <c r="O297" s="144"/>
      <c r="P297" s="144"/>
      <c r="Q297" s="144"/>
      <c r="R297" s="144"/>
      <c r="S297" s="144"/>
      <c r="T297" s="144"/>
      <c r="U297" s="144"/>
      <c r="V297" s="144"/>
      <c r="W297" s="144"/>
      <c r="X297" s="144"/>
      <c r="Y297" s="144"/>
      <c r="Z297" s="144"/>
      <c r="AA297" s="144"/>
      <c r="AB297" s="144"/>
      <c r="AC297" s="144"/>
      <c r="AD297" s="144"/>
      <c r="AE297" s="143"/>
      <c r="AF297" s="143"/>
      <c r="AG297" s="143"/>
      <c r="AH297" s="143"/>
      <c r="AI297" s="143"/>
      <c r="AJ297" s="143"/>
      <c r="AK297" s="29"/>
      <c r="AL297" s="29"/>
      <c r="AM297" s="29"/>
      <c r="AN297" s="29"/>
      <c r="AO297" s="29"/>
    </row>
    <row r="298" spans="2:41" ht="18.75" x14ac:dyDescent="0.3">
      <c r="B298" s="144" t="s">
        <v>565</v>
      </c>
      <c r="C298" s="144"/>
      <c r="D298" s="144"/>
      <c r="E298" s="144"/>
      <c r="F298" s="144"/>
      <c r="G298" s="144"/>
      <c r="H298" s="144"/>
      <c r="I298" s="144"/>
      <c r="J298" s="144"/>
      <c r="K298" s="144"/>
      <c r="L298" s="144"/>
      <c r="M298" s="144"/>
      <c r="N298" s="144"/>
      <c r="O298" s="144"/>
      <c r="P298" s="144"/>
      <c r="Q298" s="144"/>
      <c r="R298" s="144"/>
      <c r="S298" s="144"/>
      <c r="T298" s="144"/>
      <c r="U298" s="144"/>
      <c r="V298" s="144"/>
      <c r="W298" s="144"/>
      <c r="X298" s="144"/>
      <c r="Y298" s="144"/>
      <c r="Z298" s="144"/>
      <c r="AA298" s="144"/>
      <c r="AB298" s="144"/>
      <c r="AC298" s="144"/>
      <c r="AD298" s="144"/>
      <c r="AE298" s="143"/>
      <c r="AF298" s="143"/>
      <c r="AG298" s="143"/>
      <c r="AH298" s="143"/>
      <c r="AI298" s="143"/>
      <c r="AJ298" s="143"/>
      <c r="AK298" s="29"/>
      <c r="AL298" s="29"/>
      <c r="AM298" s="29"/>
      <c r="AN298" s="29"/>
      <c r="AO298" s="29"/>
    </row>
    <row r="299" spans="2:41" ht="18.75" x14ac:dyDescent="0.3">
      <c r="B299" s="144" t="s">
        <v>566</v>
      </c>
      <c r="C299" s="144"/>
      <c r="D299" s="144"/>
      <c r="E299" s="144"/>
      <c r="F299" s="144"/>
      <c r="G299" s="144"/>
      <c r="H299" s="144"/>
      <c r="I299" s="144"/>
      <c r="J299" s="144"/>
      <c r="K299" s="144"/>
      <c r="L299" s="144"/>
      <c r="M299" s="144"/>
      <c r="N299" s="144"/>
      <c r="O299" s="144"/>
      <c r="P299" s="144"/>
      <c r="Q299" s="144"/>
      <c r="R299" s="144"/>
      <c r="S299" s="144"/>
      <c r="T299" s="144"/>
      <c r="U299" s="144"/>
      <c r="V299" s="144"/>
      <c r="W299" s="144"/>
      <c r="X299" s="144"/>
      <c r="Y299" s="144"/>
      <c r="Z299" s="144"/>
      <c r="AA299" s="144"/>
      <c r="AB299" s="144"/>
      <c r="AC299" s="144"/>
      <c r="AD299" s="144"/>
      <c r="AE299" s="143"/>
      <c r="AF299" s="143"/>
      <c r="AG299" s="143"/>
      <c r="AH299" s="143"/>
      <c r="AI299" s="143"/>
      <c r="AJ299" s="143"/>
      <c r="AK299" s="29"/>
      <c r="AL299" s="29"/>
      <c r="AM299" s="29"/>
      <c r="AN299" s="29"/>
      <c r="AO299" s="29"/>
    </row>
    <row r="300" spans="2:41" ht="18.75" x14ac:dyDescent="0.3">
      <c r="B300" s="144" t="s">
        <v>567</v>
      </c>
      <c r="C300" s="144"/>
      <c r="D300" s="144"/>
      <c r="E300" s="144"/>
      <c r="F300" s="144"/>
      <c r="G300" s="144"/>
      <c r="H300" s="144"/>
      <c r="I300" s="144"/>
      <c r="J300" s="144"/>
      <c r="K300" s="144"/>
      <c r="L300" s="144"/>
      <c r="M300" s="144"/>
      <c r="N300" s="144"/>
      <c r="O300" s="144"/>
      <c r="P300" s="144"/>
      <c r="Q300" s="144"/>
      <c r="R300" s="144"/>
      <c r="S300" s="144"/>
      <c r="T300" s="144"/>
      <c r="U300" s="144"/>
      <c r="V300" s="144"/>
      <c r="W300" s="144"/>
      <c r="X300" s="144"/>
      <c r="Y300" s="144"/>
      <c r="Z300" s="144"/>
      <c r="AA300" s="144"/>
      <c r="AB300" s="144"/>
      <c r="AC300" s="144"/>
      <c r="AD300" s="144"/>
      <c r="AE300" s="143"/>
      <c r="AF300" s="143"/>
      <c r="AG300" s="143"/>
      <c r="AH300" s="143"/>
      <c r="AI300" s="143"/>
      <c r="AJ300" s="143"/>
      <c r="AK300" s="29"/>
      <c r="AL300" s="29"/>
      <c r="AM300" s="29"/>
      <c r="AN300" s="29"/>
      <c r="AO300" s="29"/>
    </row>
    <row r="301" spans="2:41" ht="18.75" x14ac:dyDescent="0.3">
      <c r="B301" s="144" t="s">
        <v>568</v>
      </c>
      <c r="C301" s="144"/>
      <c r="D301" s="144"/>
      <c r="E301" s="144"/>
      <c r="F301" s="144"/>
      <c r="G301" s="144"/>
      <c r="H301" s="144"/>
      <c r="I301" s="144"/>
      <c r="J301" s="144"/>
      <c r="K301" s="144"/>
      <c r="L301" s="144"/>
      <c r="M301" s="144"/>
      <c r="N301" s="144"/>
      <c r="O301" s="144"/>
      <c r="P301" s="144"/>
      <c r="Q301" s="144"/>
      <c r="R301" s="144"/>
      <c r="S301" s="144"/>
      <c r="T301" s="144"/>
      <c r="U301" s="144"/>
      <c r="V301" s="144"/>
      <c r="W301" s="144"/>
      <c r="X301" s="144"/>
      <c r="Y301" s="144"/>
      <c r="Z301" s="144"/>
      <c r="AA301" s="144"/>
      <c r="AB301" s="144"/>
      <c r="AC301" s="144"/>
      <c r="AD301" s="144"/>
      <c r="AE301" s="143"/>
      <c r="AF301" s="143"/>
      <c r="AG301" s="143"/>
      <c r="AH301" s="143"/>
      <c r="AI301" s="143"/>
      <c r="AJ301" s="143"/>
      <c r="AK301" s="29"/>
      <c r="AL301" s="29"/>
      <c r="AM301" s="29"/>
      <c r="AN301" s="29"/>
      <c r="AO301" s="29"/>
    </row>
    <row r="302" spans="2:41" ht="18.75" x14ac:dyDescent="0.3">
      <c r="B302" s="144" t="s">
        <v>569</v>
      </c>
      <c r="C302" s="144"/>
      <c r="D302" s="144"/>
      <c r="E302" s="144"/>
      <c r="F302" s="144"/>
      <c r="G302" s="144"/>
      <c r="H302" s="144"/>
      <c r="I302" s="144"/>
      <c r="J302" s="144"/>
      <c r="K302" s="144"/>
      <c r="L302" s="144"/>
      <c r="M302" s="144"/>
      <c r="N302" s="144"/>
      <c r="O302" s="144"/>
      <c r="P302" s="144"/>
      <c r="Q302" s="144"/>
      <c r="R302" s="144"/>
      <c r="S302" s="144"/>
      <c r="T302" s="144"/>
      <c r="U302" s="144"/>
      <c r="V302" s="144"/>
      <c r="W302" s="144"/>
      <c r="X302" s="144"/>
      <c r="Y302" s="144"/>
      <c r="Z302" s="144"/>
      <c r="AA302" s="144"/>
      <c r="AB302" s="144"/>
      <c r="AC302" s="144"/>
      <c r="AD302" s="144"/>
      <c r="AE302" s="143"/>
      <c r="AF302" s="143"/>
      <c r="AG302" s="143"/>
      <c r="AH302" s="143"/>
      <c r="AI302" s="143"/>
      <c r="AJ302" s="143"/>
      <c r="AK302" s="29"/>
      <c r="AL302" s="29"/>
      <c r="AM302" s="29"/>
      <c r="AN302" s="29"/>
      <c r="AO302" s="29"/>
    </row>
    <row r="303" spans="2:41" ht="18.75" x14ac:dyDescent="0.25">
      <c r="B303" s="145" t="s">
        <v>570</v>
      </c>
      <c r="C303" s="145"/>
      <c r="D303" s="145"/>
      <c r="E303" s="145"/>
      <c r="F303" s="145"/>
      <c r="G303" s="145"/>
      <c r="H303" s="145"/>
      <c r="I303" s="145"/>
      <c r="J303" s="145"/>
      <c r="K303" s="145"/>
      <c r="L303" s="145"/>
      <c r="M303" s="145"/>
      <c r="N303" s="145"/>
      <c r="O303" s="145"/>
      <c r="P303" s="145"/>
      <c r="Q303" s="145"/>
      <c r="R303" s="145"/>
      <c r="S303" s="145"/>
      <c r="T303" s="145"/>
      <c r="U303" s="145"/>
      <c r="V303" s="145"/>
      <c r="W303" s="145"/>
      <c r="X303" s="145"/>
      <c r="Y303" s="145"/>
      <c r="Z303" s="145"/>
      <c r="AA303" s="145"/>
      <c r="AB303" s="145"/>
      <c r="AC303" s="145"/>
      <c r="AD303" s="145"/>
      <c r="AE303" s="145"/>
      <c r="AF303" s="145"/>
      <c r="AG303" s="145"/>
      <c r="AH303" s="145"/>
      <c r="AI303" s="145"/>
      <c r="AJ303" s="145"/>
      <c r="AK303" s="29"/>
      <c r="AL303" s="29"/>
      <c r="AM303" s="29"/>
      <c r="AN303" s="29"/>
      <c r="AO303" s="29"/>
    </row>
    <row r="304" spans="2:41" ht="18.75" x14ac:dyDescent="0.3">
      <c r="B304" s="144" t="s">
        <v>571</v>
      </c>
      <c r="C304" s="144"/>
      <c r="D304" s="144"/>
      <c r="E304" s="144"/>
      <c r="F304" s="144"/>
      <c r="G304" s="144"/>
      <c r="H304" s="144"/>
      <c r="I304" s="144"/>
      <c r="J304" s="144"/>
      <c r="K304" s="144"/>
      <c r="L304" s="144"/>
      <c r="M304" s="144"/>
      <c r="N304" s="144"/>
      <c r="O304" s="144"/>
      <c r="P304" s="144"/>
      <c r="Q304" s="144"/>
      <c r="R304" s="144"/>
      <c r="S304" s="144"/>
      <c r="T304" s="144"/>
      <c r="U304" s="144"/>
      <c r="V304" s="144"/>
      <c r="W304" s="144"/>
      <c r="X304" s="144"/>
      <c r="Y304" s="144"/>
      <c r="Z304" s="144"/>
      <c r="AA304" s="144"/>
      <c r="AB304" s="144"/>
      <c r="AC304" s="144"/>
      <c r="AD304" s="144"/>
      <c r="AE304" s="143"/>
      <c r="AF304" s="143"/>
      <c r="AG304" s="143"/>
      <c r="AH304" s="143"/>
      <c r="AI304" s="143"/>
      <c r="AJ304" s="143"/>
      <c r="AK304" s="29"/>
      <c r="AL304" s="29"/>
      <c r="AM304" s="29"/>
      <c r="AN304" s="29"/>
      <c r="AO304" s="29"/>
    </row>
    <row r="305" spans="2:41" ht="18.75" x14ac:dyDescent="0.3">
      <c r="B305" s="144" t="s">
        <v>578</v>
      </c>
      <c r="C305" s="144"/>
      <c r="D305" s="144"/>
      <c r="E305" s="144"/>
      <c r="F305" s="144"/>
      <c r="G305" s="144"/>
      <c r="H305" s="144"/>
      <c r="I305" s="144"/>
      <c r="J305" s="144"/>
      <c r="K305" s="144"/>
      <c r="L305" s="144"/>
      <c r="M305" s="144"/>
      <c r="N305" s="144"/>
      <c r="O305" s="144"/>
      <c r="P305" s="144"/>
      <c r="Q305" s="144"/>
      <c r="R305" s="144"/>
      <c r="S305" s="144"/>
      <c r="T305" s="144"/>
      <c r="U305" s="144"/>
      <c r="V305" s="144"/>
      <c r="W305" s="144"/>
      <c r="X305" s="144"/>
      <c r="Y305" s="144"/>
      <c r="Z305" s="144"/>
      <c r="AA305" s="144"/>
      <c r="AB305" s="144"/>
      <c r="AC305" s="144"/>
      <c r="AD305" s="144"/>
      <c r="AE305" s="144"/>
      <c r="AF305" s="143"/>
      <c r="AG305" s="143"/>
      <c r="AH305" s="143"/>
      <c r="AI305" s="143"/>
      <c r="AJ305" s="143"/>
      <c r="AK305" s="29"/>
      <c r="AL305" s="29"/>
      <c r="AM305" s="29"/>
      <c r="AN305" s="29"/>
      <c r="AO305" s="29"/>
    </row>
    <row r="306" spans="2:41" ht="18.75" x14ac:dyDescent="0.3">
      <c r="B306" s="144" t="s">
        <v>572</v>
      </c>
      <c r="C306" s="144"/>
      <c r="D306" s="144"/>
      <c r="E306" s="144"/>
      <c r="F306" s="144"/>
      <c r="G306" s="144"/>
      <c r="H306" s="144"/>
      <c r="I306" s="144"/>
      <c r="J306" s="144"/>
      <c r="K306" s="144"/>
      <c r="L306" s="144"/>
      <c r="M306" s="144"/>
      <c r="N306" s="144"/>
      <c r="O306" s="144"/>
      <c r="P306" s="144"/>
      <c r="Q306" s="144"/>
      <c r="R306" s="144"/>
      <c r="S306" s="144"/>
      <c r="T306" s="144"/>
      <c r="U306" s="144"/>
      <c r="V306" s="144"/>
      <c r="W306" s="144"/>
      <c r="X306" s="144"/>
      <c r="Y306" s="144"/>
      <c r="Z306" s="144"/>
      <c r="AA306" s="144"/>
      <c r="AB306" s="144"/>
      <c r="AC306" s="144"/>
      <c r="AD306" s="144"/>
      <c r="AE306" s="143"/>
      <c r="AF306" s="143"/>
      <c r="AG306" s="143"/>
      <c r="AH306" s="143"/>
      <c r="AI306" s="143"/>
      <c r="AJ306" s="143"/>
      <c r="AK306" s="29"/>
      <c r="AL306" s="29"/>
      <c r="AM306" s="29"/>
      <c r="AN306" s="29"/>
      <c r="AO306" s="29"/>
    </row>
    <row r="307" spans="2:41" ht="18.75" x14ac:dyDescent="0.3">
      <c r="B307" s="144" t="s">
        <v>573</v>
      </c>
      <c r="C307" s="144"/>
      <c r="D307" s="144"/>
      <c r="E307" s="144"/>
      <c r="F307" s="144"/>
      <c r="G307" s="144"/>
      <c r="H307" s="144"/>
      <c r="I307" s="144"/>
      <c r="J307" s="144"/>
      <c r="K307" s="144"/>
      <c r="L307" s="144"/>
      <c r="M307" s="144"/>
      <c r="N307" s="144"/>
      <c r="O307" s="144"/>
      <c r="P307" s="144"/>
      <c r="Q307" s="144"/>
      <c r="R307" s="144"/>
      <c r="S307" s="144"/>
      <c r="T307" s="144"/>
      <c r="U307" s="144"/>
      <c r="V307" s="144"/>
      <c r="W307" s="144"/>
      <c r="X307" s="144"/>
      <c r="Y307" s="144"/>
      <c r="Z307" s="144"/>
      <c r="AA307" s="144"/>
      <c r="AB307" s="144"/>
      <c r="AC307" s="144"/>
      <c r="AD307" s="144"/>
      <c r="AE307" s="143"/>
      <c r="AF307" s="143"/>
      <c r="AG307" s="143"/>
      <c r="AH307" s="143"/>
      <c r="AI307" s="143"/>
      <c r="AJ307" s="143"/>
      <c r="AK307" s="29"/>
      <c r="AL307" s="29"/>
      <c r="AM307" s="29"/>
      <c r="AN307" s="29"/>
      <c r="AO307" s="29"/>
    </row>
    <row r="308" spans="2:41" ht="18.75" x14ac:dyDescent="0.3">
      <c r="B308" s="144" t="s">
        <v>574</v>
      </c>
      <c r="C308" s="144"/>
      <c r="D308" s="144"/>
      <c r="E308" s="144"/>
      <c r="F308" s="144"/>
      <c r="G308" s="144"/>
      <c r="H308" s="144"/>
      <c r="I308" s="144"/>
      <c r="J308" s="144"/>
      <c r="K308" s="144"/>
      <c r="L308" s="144"/>
      <c r="M308" s="144"/>
      <c r="N308" s="144"/>
      <c r="O308" s="144"/>
      <c r="P308" s="144"/>
      <c r="Q308" s="144"/>
      <c r="R308" s="144"/>
      <c r="S308" s="144"/>
      <c r="T308" s="144"/>
      <c r="U308" s="144"/>
      <c r="V308" s="144"/>
      <c r="W308" s="144"/>
      <c r="X308" s="144"/>
      <c r="Y308" s="144"/>
      <c r="Z308" s="144"/>
      <c r="AA308" s="144"/>
      <c r="AB308" s="144"/>
      <c r="AC308" s="144"/>
      <c r="AD308" s="144"/>
      <c r="AE308" s="143"/>
      <c r="AF308" s="143"/>
      <c r="AG308" s="143"/>
      <c r="AH308" s="143"/>
      <c r="AI308" s="143"/>
      <c r="AJ308" s="143"/>
      <c r="AK308" s="29"/>
      <c r="AL308" s="29"/>
      <c r="AM308" s="29"/>
      <c r="AN308" s="29"/>
      <c r="AO308" s="29"/>
    </row>
    <row r="309" spans="2:41" ht="18.75" x14ac:dyDescent="0.3">
      <c r="B309" s="144" t="s">
        <v>575</v>
      </c>
      <c r="C309" s="144"/>
      <c r="D309" s="144"/>
      <c r="E309" s="144"/>
      <c r="F309" s="144"/>
      <c r="G309" s="144"/>
      <c r="H309" s="144"/>
      <c r="I309" s="144"/>
      <c r="J309" s="144"/>
      <c r="K309" s="144"/>
      <c r="L309" s="144"/>
      <c r="M309" s="144"/>
      <c r="N309" s="144"/>
      <c r="O309" s="144"/>
      <c r="P309" s="144"/>
      <c r="Q309" s="144"/>
      <c r="R309" s="144"/>
      <c r="S309" s="144"/>
      <c r="T309" s="144"/>
      <c r="U309" s="144"/>
      <c r="V309" s="144"/>
      <c r="W309" s="144"/>
      <c r="X309" s="144"/>
      <c r="Y309" s="144"/>
      <c r="Z309" s="144"/>
      <c r="AA309" s="144"/>
      <c r="AB309" s="144"/>
      <c r="AC309" s="144"/>
      <c r="AD309" s="144"/>
      <c r="AE309" s="143"/>
      <c r="AF309" s="143"/>
      <c r="AG309" s="143"/>
      <c r="AH309" s="143"/>
      <c r="AI309" s="143"/>
      <c r="AJ309" s="143"/>
      <c r="AK309" s="29"/>
      <c r="AL309" s="29"/>
      <c r="AM309" s="29"/>
      <c r="AN309" s="29"/>
      <c r="AO309" s="29"/>
    </row>
    <row r="310" spans="2:41" ht="22.5" customHeight="1" x14ac:dyDescent="0.3">
      <c r="B310" s="141" t="s">
        <v>577</v>
      </c>
      <c r="C310" s="141"/>
      <c r="D310" s="141"/>
      <c r="E310" s="141"/>
      <c r="F310" s="141"/>
      <c r="G310" s="141"/>
      <c r="H310" s="141"/>
      <c r="I310" s="141"/>
      <c r="J310" s="141"/>
      <c r="K310" s="141"/>
      <c r="L310" s="141"/>
      <c r="M310" s="141"/>
      <c r="N310" s="141"/>
      <c r="O310" s="141"/>
      <c r="P310" s="141"/>
      <c r="Q310" s="141"/>
      <c r="R310" s="141"/>
      <c r="S310" s="141"/>
      <c r="T310" s="141"/>
      <c r="U310" s="141"/>
      <c r="V310" s="141"/>
      <c r="W310" s="141"/>
      <c r="X310" s="141"/>
      <c r="Y310" s="141"/>
      <c r="Z310" s="141"/>
      <c r="AA310" s="141"/>
      <c r="AB310" s="141"/>
      <c r="AC310" s="141"/>
      <c r="AD310" s="141"/>
      <c r="AE310" s="146"/>
      <c r="AF310" s="146"/>
      <c r="AG310" s="146"/>
      <c r="AH310" s="146"/>
      <c r="AI310" s="146"/>
      <c r="AJ310" s="146"/>
    </row>
    <row r="311" spans="2:41" s="131" customFormat="1" ht="18.75" x14ac:dyDescent="0.3">
      <c r="B311" s="147"/>
      <c r="C311" s="147"/>
      <c r="D311" s="147"/>
      <c r="E311" s="147"/>
      <c r="F311" s="147"/>
      <c r="G311" s="147"/>
      <c r="H311" s="147"/>
      <c r="I311" s="147"/>
      <c r="J311" s="147"/>
      <c r="K311" s="147"/>
      <c r="L311" s="147"/>
      <c r="M311" s="147"/>
      <c r="N311" s="147"/>
      <c r="O311" s="147"/>
      <c r="P311" s="147"/>
      <c r="Q311" s="147"/>
      <c r="R311" s="147"/>
      <c r="S311" s="147"/>
      <c r="T311" s="147"/>
      <c r="U311" s="147"/>
      <c r="V311" s="147"/>
      <c r="W311" s="147"/>
      <c r="X311" s="147"/>
      <c r="Y311" s="147"/>
      <c r="Z311" s="147"/>
      <c r="AA311" s="147"/>
      <c r="AB311" s="147"/>
      <c r="AC311" s="147"/>
      <c r="AD311" s="147"/>
      <c r="AE311" s="146"/>
      <c r="AF311" s="146"/>
      <c r="AG311" s="146"/>
      <c r="AH311" s="146"/>
      <c r="AI311" s="146"/>
      <c r="AJ311" s="146"/>
    </row>
    <row r="312" spans="2:41" ht="41.25" customHeight="1" x14ac:dyDescent="0.3">
      <c r="B312" s="148" t="s">
        <v>491</v>
      </c>
      <c r="C312" s="148"/>
      <c r="D312" s="148"/>
      <c r="E312" s="139" t="s">
        <v>492</v>
      </c>
      <c r="F312" s="139"/>
      <c r="G312" s="139"/>
      <c r="H312" s="146"/>
      <c r="I312" s="146"/>
      <c r="J312" s="146"/>
      <c r="K312" s="146"/>
      <c r="L312" s="146"/>
      <c r="M312" s="146"/>
      <c r="N312" s="146"/>
      <c r="O312" s="146"/>
      <c r="P312" s="146"/>
      <c r="Q312" s="146"/>
      <c r="R312" s="146"/>
      <c r="S312" s="146"/>
      <c r="T312" s="146"/>
      <c r="U312" s="146"/>
      <c r="V312" s="146"/>
      <c r="W312" s="146"/>
      <c r="X312" s="146"/>
      <c r="Y312" s="146"/>
      <c r="Z312" s="146"/>
      <c r="AA312" s="146"/>
      <c r="AB312" s="146"/>
      <c r="AC312" s="146"/>
      <c r="AD312" s="146"/>
      <c r="AE312" s="146"/>
      <c r="AF312" s="146"/>
      <c r="AG312" s="146"/>
      <c r="AH312" s="146"/>
      <c r="AI312" s="146"/>
      <c r="AJ312" s="146"/>
    </row>
    <row r="313" spans="2:41" ht="49.5" customHeight="1" x14ac:dyDescent="0.3">
      <c r="B313" s="149" t="s">
        <v>493</v>
      </c>
      <c r="C313" s="149"/>
      <c r="D313" s="148"/>
      <c r="E313" s="150"/>
      <c r="F313" s="139" t="s">
        <v>494</v>
      </c>
      <c r="G313" s="139"/>
      <c r="H313" s="146"/>
      <c r="I313" s="146"/>
      <c r="J313" s="146"/>
      <c r="K313" s="146"/>
      <c r="L313" s="146"/>
      <c r="M313" s="146"/>
      <c r="N313" s="146"/>
      <c r="O313" s="146"/>
      <c r="P313" s="146"/>
      <c r="Q313" s="146"/>
      <c r="R313" s="146"/>
      <c r="S313" s="146"/>
      <c r="T313" s="146"/>
      <c r="U313" s="146"/>
      <c r="V313" s="146"/>
      <c r="W313" s="146"/>
      <c r="X313" s="146"/>
      <c r="Y313" s="146"/>
      <c r="Z313" s="146"/>
      <c r="AA313" s="146"/>
      <c r="AB313" s="146"/>
      <c r="AC313" s="146"/>
      <c r="AD313" s="146"/>
      <c r="AE313" s="146"/>
      <c r="AF313" s="146"/>
      <c r="AG313" s="146"/>
      <c r="AH313" s="146"/>
      <c r="AI313" s="146"/>
      <c r="AJ313" s="146"/>
    </row>
    <row r="314" spans="2:41" ht="48" customHeight="1" x14ac:dyDescent="0.3">
      <c r="B314" s="148" t="s">
        <v>495</v>
      </c>
      <c r="C314" s="148"/>
      <c r="D314" s="148"/>
      <c r="E314" s="139" t="s">
        <v>496</v>
      </c>
      <c r="F314" s="139"/>
      <c r="G314" s="139"/>
      <c r="H314" s="146"/>
      <c r="I314" s="146"/>
      <c r="J314" s="146"/>
      <c r="K314" s="146"/>
      <c r="L314" s="146"/>
      <c r="M314" s="146"/>
      <c r="N314" s="146"/>
      <c r="O314" s="146"/>
      <c r="P314" s="146"/>
      <c r="Q314" s="146"/>
      <c r="R314" s="146"/>
      <c r="S314" s="146"/>
      <c r="T314" s="146"/>
      <c r="U314" s="146"/>
      <c r="V314" s="146"/>
      <c r="W314" s="146"/>
      <c r="X314" s="146"/>
      <c r="Y314" s="146"/>
      <c r="Z314" s="146"/>
      <c r="AA314" s="146"/>
      <c r="AB314" s="146"/>
      <c r="AC314" s="146"/>
      <c r="AD314" s="146"/>
      <c r="AE314" s="146"/>
      <c r="AF314" s="146"/>
      <c r="AG314" s="146"/>
      <c r="AH314" s="146"/>
      <c r="AI314" s="146"/>
      <c r="AJ314" s="146"/>
    </row>
    <row r="315" spans="2:41" ht="47.25" customHeight="1" x14ac:dyDescent="0.3">
      <c r="B315" s="148" t="s">
        <v>497</v>
      </c>
      <c r="C315" s="148"/>
      <c r="D315" s="148"/>
      <c r="E315" s="139" t="s">
        <v>498</v>
      </c>
      <c r="F315" s="139"/>
      <c r="G315" s="139"/>
      <c r="H315" s="146"/>
      <c r="I315" s="146"/>
      <c r="J315" s="146"/>
      <c r="K315" s="146"/>
      <c r="L315" s="146"/>
      <c r="M315" s="146"/>
      <c r="N315" s="146"/>
      <c r="O315" s="146"/>
      <c r="P315" s="146"/>
      <c r="Q315" s="146"/>
      <c r="R315" s="146"/>
      <c r="S315" s="146"/>
      <c r="T315" s="146"/>
      <c r="U315" s="146"/>
      <c r="V315" s="146"/>
      <c r="W315" s="146"/>
      <c r="X315" s="146"/>
      <c r="Y315" s="146"/>
      <c r="Z315" s="146"/>
      <c r="AA315" s="146"/>
      <c r="AB315" s="146"/>
      <c r="AC315" s="146"/>
      <c r="AD315" s="146"/>
      <c r="AE315" s="146"/>
      <c r="AF315" s="146"/>
      <c r="AG315" s="146"/>
      <c r="AH315" s="146"/>
      <c r="AI315" s="146"/>
      <c r="AJ315" s="146"/>
    </row>
    <row r="316" spans="2:41" ht="49.5" customHeight="1" x14ac:dyDescent="0.3">
      <c r="B316" s="148" t="s">
        <v>499</v>
      </c>
      <c r="C316" s="148"/>
      <c r="D316" s="148"/>
      <c r="E316" s="139" t="s">
        <v>500</v>
      </c>
      <c r="F316" s="139"/>
      <c r="G316" s="139"/>
      <c r="H316" s="146"/>
      <c r="I316" s="146"/>
      <c r="J316" s="146"/>
      <c r="K316" s="146"/>
      <c r="L316" s="146"/>
      <c r="M316" s="146"/>
      <c r="N316" s="146"/>
      <c r="O316" s="146"/>
      <c r="P316" s="146"/>
      <c r="Q316" s="146"/>
      <c r="R316" s="146"/>
      <c r="S316" s="146"/>
      <c r="T316" s="146"/>
      <c r="U316" s="146"/>
      <c r="V316" s="146"/>
      <c r="W316" s="146"/>
      <c r="X316" s="146"/>
      <c r="Y316" s="146"/>
      <c r="Z316" s="146"/>
      <c r="AA316" s="146"/>
      <c r="AB316" s="146"/>
      <c r="AC316" s="146"/>
      <c r="AD316" s="146"/>
      <c r="AE316" s="146"/>
      <c r="AF316" s="146"/>
      <c r="AG316" s="146"/>
      <c r="AH316" s="146"/>
      <c r="AI316" s="146"/>
      <c r="AJ316" s="146"/>
    </row>
    <row r="317" spans="2:41" ht="51" customHeight="1" x14ac:dyDescent="0.3">
      <c r="B317" s="148" t="s">
        <v>501</v>
      </c>
      <c r="C317" s="148"/>
      <c r="D317" s="148"/>
      <c r="E317" s="139" t="s">
        <v>502</v>
      </c>
      <c r="F317" s="139"/>
      <c r="G317" s="139"/>
      <c r="H317" s="146"/>
      <c r="I317" s="146"/>
      <c r="J317" s="146"/>
      <c r="K317" s="146"/>
      <c r="L317" s="146"/>
      <c r="M317" s="146"/>
      <c r="N317" s="146"/>
      <c r="O317" s="146"/>
      <c r="P317" s="146"/>
      <c r="Q317" s="146"/>
      <c r="R317" s="146"/>
      <c r="S317" s="146"/>
      <c r="T317" s="146"/>
      <c r="U317" s="146"/>
      <c r="V317" s="146"/>
      <c r="W317" s="146"/>
      <c r="X317" s="146"/>
      <c r="Y317" s="146"/>
      <c r="Z317" s="146"/>
      <c r="AA317" s="146"/>
      <c r="AB317" s="146"/>
      <c r="AC317" s="146"/>
      <c r="AD317" s="146"/>
      <c r="AE317" s="146"/>
      <c r="AF317" s="146"/>
      <c r="AG317" s="146"/>
      <c r="AH317" s="146"/>
      <c r="AI317" s="146"/>
      <c r="AJ317" s="146"/>
    </row>
    <row r="318" spans="2:41" x14ac:dyDescent="0.25">
      <c r="B318" s="33"/>
      <c r="C318" s="33"/>
      <c r="D318" s="28"/>
      <c r="E318" s="28"/>
      <c r="F318" s="129"/>
      <c r="G318" s="28"/>
    </row>
    <row r="319" spans="2:41" x14ac:dyDescent="0.25">
      <c r="B319" s="33"/>
      <c r="C319" s="33"/>
      <c r="D319" s="30"/>
      <c r="E319" s="30"/>
      <c r="F319" s="129"/>
      <c r="G319" s="30"/>
    </row>
    <row r="320" spans="2:41" x14ac:dyDescent="0.25">
      <c r="B320" s="33"/>
      <c r="C320" s="33"/>
      <c r="D320" s="30"/>
      <c r="E320" s="30"/>
      <c r="F320" s="129"/>
      <c r="G320" s="30"/>
    </row>
  </sheetData>
  <protectedRanges>
    <protectedRange algorithmName="SHA-512" hashValue="CsYsfVduyW/XjeoZPyh+KVzi41jHdpujVIe8rd2+UleBgdzcbvZHUOOa0pYu+mIEh50uE6D1a+sO1dUYldzNNw==" saltValue="SU57G5alP3lfNUWS000KFA==" spinCount="100000" sqref="F217 G217:G273 F9:G216" name="Диапазон2"/>
    <protectedRange algorithmName="SHA-512" hashValue="nVe8Cy/Rnd2DOzGB1BUv3A982Xq0K7M1z0q+aPtr5U9QbuqSOzCOBmgXF51EbuGpWeST+P54AiAM6VfQfpRSwQ==" saltValue="NeaD9Fy9X3gDQgYgc/W05A==" spinCount="100000" sqref="B243:C259 B9:D217" name="Диапазон1"/>
    <protectedRange algorithmName="SHA-512" hashValue="nVe8Cy/Rnd2DOzGB1BUv3A982Xq0K7M1z0q+aPtr5U9QbuqSOzCOBmgXF51EbuGpWeST+P54AiAM6VfQfpRSwQ==" saltValue="NeaD9Fy9X3gDQgYgc/W05A==" spinCount="100000" sqref="B219:D219 B220:C220" name="Диапазон1_3"/>
    <protectedRange algorithmName="SHA-512" hashValue="nVe8Cy/Rnd2DOzGB1BUv3A982Xq0K7M1z0q+aPtr5U9QbuqSOzCOBmgXF51EbuGpWeST+P54AiAM6VfQfpRSwQ==" saltValue="NeaD9Fy9X3gDQgYgc/W05A==" spinCount="100000" sqref="B221:D223" name="Диапазон1_2"/>
    <protectedRange algorithmName="SHA-512" hashValue="nVe8Cy/Rnd2DOzGB1BUv3A982Xq0K7M1z0q+aPtr5U9QbuqSOzCOBmgXF51EbuGpWeST+P54AiAM6VfQfpRSwQ==" saltValue="NeaD9Fy9X3gDQgYgc/W05A==" spinCount="100000" sqref="B224 B225:D241" name="Диапазон1_5"/>
    <protectedRange algorithmName="SHA-512" hashValue="CsYsfVduyW/XjeoZPyh+KVzi41jHdpujVIe8rd2+UleBgdzcbvZHUOOa0pYu+mIEh50uE6D1a+sO1dUYldzNNw==" saltValue="SU57G5alP3lfNUWS000KFA==" spinCount="100000" sqref="F225:F241" name="Диапазон2_3"/>
    <protectedRange algorithmName="SHA-512" hashValue="nVe8Cy/Rnd2DOzGB1BUv3A982Xq0K7M1z0q+aPtr5U9QbuqSOzCOBmgXF51EbuGpWeST+P54AiAM6VfQfpRSwQ==" saltValue="NeaD9Fy9X3gDQgYgc/W05A==" spinCount="100000" sqref="B242:C242" name="Диапазон1_6"/>
    <protectedRange algorithmName="SHA-512" hashValue="nVe8Cy/Rnd2DOzGB1BUv3A982Xq0K7M1z0q+aPtr5U9QbuqSOzCOBmgXF51EbuGpWeST+P54AiAM6VfQfpRSwQ==" saltValue="NeaD9Fy9X3gDQgYgc/W05A==" spinCount="100000" sqref="B269:D269 B270:C271" name="Диапазон1_24"/>
    <protectedRange algorithmName="SHA-512" hashValue="CsYsfVduyW/XjeoZPyh+KVzi41jHdpujVIe8rd2+UleBgdzcbvZHUOOa0pYu+mIEh50uE6D1a+sO1dUYldzNNw==" saltValue="SU57G5alP3lfNUWS000KFA==" spinCount="100000" sqref="F269" name="Диапазон2_13"/>
    <protectedRange algorithmName="SHA-512" hashValue="nVe8Cy/Rnd2DOzGB1BUv3A982Xq0K7M1z0q+aPtr5U9QbuqSOzCOBmgXF51EbuGpWeST+P54AiAM6VfQfpRSwQ==" saltValue="NeaD9Fy9X3gDQgYgc/W05A==" spinCount="100000" sqref="D270:D271" name="Диапазон1_25"/>
    <protectedRange algorithmName="SHA-512" hashValue="nVe8Cy/Rnd2DOzGB1BUv3A982Xq0K7M1z0q+aPtr5U9QbuqSOzCOBmgXF51EbuGpWeST+P54AiAM6VfQfpRSwQ==" saltValue="NeaD9Fy9X3gDQgYgc/W05A==" spinCount="100000" sqref="B272:D272" name="Диапазон1_26"/>
    <protectedRange algorithmName="SHA-512" hashValue="nVe8Cy/Rnd2DOzGB1BUv3A982Xq0K7M1z0q+aPtr5U9QbuqSOzCOBmgXF51EbuGpWeST+P54AiAM6VfQfpRSwQ==" saltValue="NeaD9Fy9X3gDQgYgc/W05A==" spinCount="100000" sqref="B273:D273" name="Диапазон1_30"/>
  </protectedRanges>
  <mergeCells count="48">
    <mergeCell ref="B313:C313"/>
    <mergeCell ref="B308:AD308"/>
    <mergeCell ref="B310:AD310"/>
    <mergeCell ref="B309:AD309"/>
    <mergeCell ref="B291:AE291"/>
    <mergeCell ref="B292:AD292"/>
    <mergeCell ref="B293:AD293"/>
    <mergeCell ref="B300:AD300"/>
    <mergeCell ref="B301:AD301"/>
    <mergeCell ref="B294:AD294"/>
    <mergeCell ref="B295:AG295"/>
    <mergeCell ref="B296:AD296"/>
    <mergeCell ref="B297:AD297"/>
    <mergeCell ref="B298:AD298"/>
    <mergeCell ref="B299:AD299"/>
    <mergeCell ref="B302:AD302"/>
    <mergeCell ref="B303:AJ303"/>
    <mergeCell ref="B287:AD287"/>
    <mergeCell ref="B288:AD288"/>
    <mergeCell ref="B289:AE289"/>
    <mergeCell ref="B290:AD290"/>
    <mergeCell ref="B307:AD307"/>
    <mergeCell ref="B304:AD304"/>
    <mergeCell ref="B305:AE305"/>
    <mergeCell ref="B306:AD306"/>
    <mergeCell ref="E315:G315"/>
    <mergeCell ref="E316:G316"/>
    <mergeCell ref="E317:G317"/>
    <mergeCell ref="F313:G313"/>
    <mergeCell ref="C244:C247"/>
    <mergeCell ref="E312:G312"/>
    <mergeCell ref="E314:G314"/>
    <mergeCell ref="B277:AD277"/>
    <mergeCell ref="B279:AD279"/>
    <mergeCell ref="B280:AD280"/>
    <mergeCell ref="B281:AD281"/>
    <mergeCell ref="B282:AD282"/>
    <mergeCell ref="B283:AD283"/>
    <mergeCell ref="B284:AD284"/>
    <mergeCell ref="B285:AD285"/>
    <mergeCell ref="B286:AG286"/>
    <mergeCell ref="AK1:AO1"/>
    <mergeCell ref="AK2:AO2"/>
    <mergeCell ref="AJ3:AO3"/>
    <mergeCell ref="B6:AO6"/>
    <mergeCell ref="B7:AO7"/>
    <mergeCell ref="B5:AO5"/>
    <mergeCell ref="B4:AO4"/>
  </mergeCells>
  <pageMargins left="0.70866141732283472" right="0.70866141732283472" top="0.74803149606299213" bottom="0.74803149606299213" header="0.31496062992125984" footer="0.31496062992125984"/>
  <pageSetup paperSize="9" scale="27"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2021-03-01T07:30:33Z</dcterms:modified>
</cp:coreProperties>
</file>